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9\Report\"/>
    </mc:Choice>
  </mc:AlternateContent>
  <bookViews>
    <workbookView xWindow="-15" yWindow="-15" windowWidth="10890" windowHeight="6390" tabRatio="499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Report'!$A$1:$K$114</definedName>
    <definedName name="_xlnm.Print_Area" localSheetId="1">Master!$A$1:$KB$114</definedName>
    <definedName name="_xlnm.Print_Titles" localSheetId="1">Master!$A:$A</definedName>
    <definedName name="sssss" hidden="1">{"'All'!$A$1:$H$54"}</definedName>
    <definedName name="sum_data">#REF!</definedName>
  </definedNames>
  <calcPr calcId="152511" calcOnSave="0"/>
</workbook>
</file>

<file path=xl/calcChain.xml><?xml version="1.0" encoding="utf-8"?>
<calcChain xmlns="http://schemas.openxmlformats.org/spreadsheetml/2006/main">
  <c r="BT96" i="46188" l="1"/>
  <c r="BS96" i="46188"/>
  <c r="BR96" i="46188"/>
  <c r="BQ96" i="46188"/>
  <c r="BP96" i="46188"/>
  <c r="BO96" i="46188"/>
  <c r="BN96" i="46188"/>
  <c r="BL96" i="46188"/>
  <c r="BK96" i="46188"/>
  <c r="BJ96" i="46188"/>
  <c r="BI96" i="46188"/>
  <c r="BH96" i="46188"/>
  <c r="BG96" i="46188"/>
  <c r="BE96" i="46188"/>
  <c r="BD96" i="46188"/>
  <c r="BC96" i="46188"/>
  <c r="BB96" i="46188"/>
  <c r="BA96" i="46188"/>
  <c r="AZ96" i="46188"/>
  <c r="AX96" i="46188"/>
  <c r="AW96" i="46188"/>
  <c r="AV96" i="46188"/>
  <c r="AU96" i="46188"/>
  <c r="AT96" i="46188"/>
  <c r="AS96" i="46188"/>
  <c r="AQ96" i="46188"/>
  <c r="AP96" i="46188"/>
  <c r="AO96" i="46188"/>
  <c r="AN96" i="46188"/>
  <c r="AM96" i="46188"/>
  <c r="AL96" i="46188"/>
  <c r="AJ96" i="46188"/>
  <c r="AI96" i="46188"/>
  <c r="AH96" i="46188"/>
  <c r="AG96" i="46188"/>
  <c r="AF96" i="46188"/>
  <c r="AE96" i="46188"/>
  <c r="AD96" i="46188"/>
  <c r="AB96" i="46188"/>
  <c r="AA96" i="46188"/>
  <c r="Z96" i="46188"/>
  <c r="Y96" i="46188"/>
  <c r="X96" i="46188"/>
  <c r="W96" i="46188"/>
  <c r="U96" i="46188"/>
  <c r="T96" i="46188"/>
  <c r="S96" i="46188"/>
  <c r="R96" i="46188"/>
  <c r="Q96" i="46188"/>
  <c r="P96" i="46188"/>
  <c r="N96" i="46188"/>
  <c r="M96" i="46188"/>
  <c r="L96" i="46188"/>
  <c r="K96" i="46188"/>
  <c r="J96" i="46188"/>
  <c r="I96" i="46188"/>
  <c r="G96" i="46188"/>
  <c r="F96" i="46188"/>
  <c r="E96" i="46188"/>
  <c r="D96" i="46188"/>
  <c r="C96" i="46188"/>
  <c r="B96" i="46188"/>
  <c r="BT22" i="46188" l="1"/>
  <c r="BT23" i="46188"/>
  <c r="BT25" i="46188"/>
  <c r="BT27" i="46188"/>
  <c r="BT28" i="46188"/>
  <c r="BT29" i="46188"/>
  <c r="BT30" i="46188"/>
  <c r="BT31" i="46188"/>
  <c r="BT32" i="46188"/>
  <c r="BT33" i="46188"/>
  <c r="BT58" i="46188" l="1"/>
  <c r="BS61" i="46188" l="1"/>
  <c r="BR61" i="46188"/>
  <c r="BN61" i="46188"/>
  <c r="BK61" i="46188"/>
  <c r="BJ61" i="46188"/>
  <c r="BI61" i="46188"/>
  <c r="BH61" i="46188"/>
  <c r="BG61" i="46188"/>
  <c r="BD61" i="46188"/>
  <c r="BC61" i="46188"/>
  <c r="BB61" i="46188"/>
  <c r="BA61" i="46188"/>
  <c r="AZ61" i="46188"/>
  <c r="AX61" i="46188"/>
  <c r="AW61" i="46188"/>
  <c r="AV61" i="46188"/>
  <c r="AU61" i="46188"/>
  <c r="AT61" i="46188"/>
  <c r="AS61" i="46188"/>
  <c r="AQ61" i="46188"/>
  <c r="AP61" i="46188"/>
  <c r="AO61" i="46188"/>
  <c r="AN61" i="46188"/>
  <c r="AM61" i="46188"/>
  <c r="AL61" i="46188"/>
  <c r="AI61" i="46188"/>
  <c r="AH61" i="46188"/>
  <c r="AD61" i="46188"/>
  <c r="AA61" i="46188"/>
  <c r="X61" i="46188"/>
  <c r="W61" i="46188"/>
  <c r="U61" i="46188"/>
  <c r="T61" i="46188"/>
  <c r="S61" i="46188"/>
  <c r="R61" i="46188"/>
  <c r="Q61" i="46188"/>
  <c r="P61" i="46188"/>
  <c r="N61" i="46188"/>
  <c r="M61" i="46188"/>
  <c r="L61" i="46188"/>
  <c r="K61" i="46188"/>
  <c r="J61" i="46188"/>
  <c r="I61" i="46188"/>
  <c r="G61" i="46188"/>
  <c r="F61" i="46188"/>
  <c r="E61" i="46188"/>
  <c r="D61" i="46188"/>
  <c r="C61" i="46188"/>
  <c r="B61" i="46188"/>
  <c r="H61" i="1"/>
  <c r="G61" i="1"/>
  <c r="D61" i="1"/>
  <c r="C61" i="1"/>
  <c r="B61" i="1"/>
  <c r="JS61" i="5088"/>
  <c r="JR61" i="5088"/>
  <c r="JQ61" i="5088"/>
  <c r="JP61" i="5088"/>
  <c r="JO61" i="5088"/>
  <c r="JN61" i="5088"/>
  <c r="JH61" i="5088"/>
  <c r="JB61" i="5088"/>
  <c r="IU61" i="5088"/>
  <c r="IT61" i="5088"/>
  <c r="IS61" i="5088"/>
  <c r="IR61" i="5088"/>
  <c r="IQ61" i="5088"/>
  <c r="IV61" i="5088" s="1"/>
  <c r="BE61" i="46188" s="1"/>
  <c r="IP61" i="5088"/>
  <c r="IJ61" i="5088"/>
  <c r="ID61" i="5088"/>
  <c r="HW61" i="5088"/>
  <c r="HV61" i="5088"/>
  <c r="HU61" i="5088"/>
  <c r="HT61" i="5088"/>
  <c r="HX61" i="5088" s="1"/>
  <c r="HS61" i="5088"/>
  <c r="HR61" i="5088"/>
  <c r="HL61" i="5088"/>
  <c r="HF61" i="5088"/>
  <c r="GZ61" i="5088"/>
  <c r="GT61" i="5088"/>
  <c r="GN61" i="5088"/>
  <c r="GH61" i="5088"/>
  <c r="GB61" i="5088"/>
  <c r="FU61" i="5088"/>
  <c r="FT61" i="5088"/>
  <c r="FS61" i="5088"/>
  <c r="FR61" i="5088"/>
  <c r="FQ61" i="5088"/>
  <c r="FV61" i="5088" s="1"/>
  <c r="FP61" i="5088"/>
  <c r="FJ61" i="5088"/>
  <c r="FD61" i="5088"/>
  <c r="EX61" i="5088"/>
  <c r="ER61" i="5088"/>
  <c r="EL61" i="5088"/>
  <c r="EF61" i="5088"/>
  <c r="DY61" i="5088"/>
  <c r="KA61" i="5088" s="1"/>
  <c r="DX61" i="5088"/>
  <c r="DW61" i="5088"/>
  <c r="AG61" i="46188" s="1"/>
  <c r="DV61" i="5088"/>
  <c r="AF61" i="46188" s="1"/>
  <c r="DU61" i="5088"/>
  <c r="JW61" i="5088" s="1"/>
  <c r="BO61" i="46188" s="1"/>
  <c r="DT61" i="5088"/>
  <c r="DS61" i="5088"/>
  <c r="DL61" i="5088"/>
  <c r="DE61" i="5088"/>
  <c r="CX61" i="5088"/>
  <c r="CP61" i="5088"/>
  <c r="CO61" i="5088"/>
  <c r="CN61" i="5088"/>
  <c r="Z61" i="46188" s="1"/>
  <c r="CM61" i="5088"/>
  <c r="Y61" i="46188" s="1"/>
  <c r="CL61" i="5088"/>
  <c r="CK61" i="5088"/>
  <c r="CJ61" i="5088"/>
  <c r="CC61" i="5088"/>
  <c r="BW61" i="5088"/>
  <c r="BP61" i="5088"/>
  <c r="BO61" i="5088"/>
  <c r="BN61" i="5088"/>
  <c r="BM61" i="5088"/>
  <c r="BQ61" i="5088" s="1"/>
  <c r="BL61" i="5088"/>
  <c r="BK61" i="5088"/>
  <c r="BJ61" i="5088"/>
  <c r="BD61" i="5088"/>
  <c r="AW61" i="5088"/>
  <c r="AP61" i="5088"/>
  <c r="AO61" i="5088"/>
  <c r="AN61" i="5088"/>
  <c r="AM61" i="5088"/>
  <c r="AL61" i="5088"/>
  <c r="AQ61" i="5088" s="1"/>
  <c r="AK61" i="5088"/>
  <c r="AE61" i="5088"/>
  <c r="Y61" i="5088"/>
  <c r="R61" i="5088"/>
  <c r="JZ61" i="5088" s="1"/>
  <c r="Q61" i="5088"/>
  <c r="P61" i="5088"/>
  <c r="O61" i="5088"/>
  <c r="N61" i="5088"/>
  <c r="JV61" i="5088" s="1"/>
  <c r="M61" i="5088"/>
  <c r="S61" i="5088" s="1"/>
  <c r="G61" i="5088"/>
  <c r="CQ61" i="5088" l="1"/>
  <c r="JX61" i="5088"/>
  <c r="BP61" i="46188" s="1"/>
  <c r="I61" i="1"/>
  <c r="JY61" i="5088"/>
  <c r="BQ61" i="46188" s="1"/>
  <c r="DZ61" i="5088"/>
  <c r="AE61" i="46188"/>
  <c r="JT61" i="5088"/>
  <c r="J61" i="1" s="1"/>
  <c r="BL61" i="46188"/>
  <c r="KB61" i="5088" l="1"/>
  <c r="BT61" i="46188" s="1"/>
  <c r="AB61" i="46188"/>
  <c r="E61" i="1"/>
  <c r="AJ61" i="46188"/>
  <c r="F61" i="1"/>
  <c r="FF110" i="5088"/>
  <c r="BP28" i="5088"/>
  <c r="BP29" i="5088"/>
  <c r="BO28" i="5088"/>
  <c r="BO29" i="5088"/>
  <c r="BO30" i="5088"/>
  <c r="BD96" i="5088"/>
  <c r="K61" i="1" l="1"/>
  <c r="BP62" i="5088"/>
  <c r="BP63" i="5088"/>
  <c r="BP64" i="5088"/>
  <c r="E92" i="1" l="1"/>
  <c r="G92" i="1"/>
  <c r="J92" i="1"/>
  <c r="E93" i="1"/>
  <c r="G93" i="1"/>
  <c r="I93" i="1"/>
  <c r="J93" i="1"/>
  <c r="E94" i="1"/>
  <c r="G94" i="1"/>
  <c r="I94" i="1"/>
  <c r="J94" i="1"/>
  <c r="E95" i="1"/>
  <c r="G95" i="1"/>
  <c r="H95" i="1"/>
  <c r="I95" i="1"/>
  <c r="J95" i="1"/>
  <c r="E96" i="1"/>
  <c r="G96" i="1"/>
  <c r="H96" i="1"/>
  <c r="I96" i="1"/>
  <c r="J96" i="1"/>
  <c r="E97" i="1"/>
  <c r="G97" i="1"/>
  <c r="H97" i="1"/>
  <c r="I97" i="1"/>
  <c r="J97" i="1"/>
  <c r="E98" i="1"/>
  <c r="G98" i="1"/>
  <c r="H98" i="1"/>
  <c r="I98" i="1"/>
  <c r="J98" i="1"/>
  <c r="E99" i="1"/>
  <c r="G99" i="1"/>
  <c r="H99" i="1"/>
  <c r="I99" i="1"/>
  <c r="J99" i="1"/>
  <c r="B100" i="1"/>
  <c r="E100" i="1"/>
  <c r="G100" i="1"/>
  <c r="H100" i="1"/>
  <c r="I100" i="1"/>
  <c r="J100" i="1"/>
  <c r="B101" i="1"/>
  <c r="C101" i="1"/>
  <c r="E101" i="1"/>
  <c r="F101" i="1"/>
  <c r="G101" i="1"/>
  <c r="H101" i="1"/>
  <c r="I101" i="1"/>
  <c r="J101" i="1"/>
  <c r="HU105" i="5088"/>
  <c r="HV105" i="5088"/>
  <c r="HW105" i="5088"/>
  <c r="HU106" i="5088"/>
  <c r="HV106" i="5088"/>
  <c r="HW106" i="5088"/>
  <c r="HU107" i="5088"/>
  <c r="HV107" i="5088"/>
  <c r="HW107" i="5088"/>
  <c r="HU108" i="5088"/>
  <c r="HV108" i="5088"/>
  <c r="HW108" i="5088"/>
  <c r="HU109" i="5088"/>
  <c r="HV109" i="5088"/>
  <c r="HW109" i="5088"/>
  <c r="HT106" i="5088"/>
  <c r="HT107" i="5088"/>
  <c r="HT108" i="5088"/>
  <c r="HT109" i="5088"/>
  <c r="KA28" i="5088"/>
  <c r="KA78" i="5088"/>
  <c r="KA79" i="5088"/>
  <c r="KA80" i="5088"/>
  <c r="KA81" i="5088"/>
  <c r="KA82" i="5088"/>
  <c r="KA83" i="5088"/>
  <c r="KA84" i="5088"/>
  <c r="KA85" i="5088"/>
  <c r="KA86" i="5088"/>
  <c r="KA87" i="5088"/>
  <c r="KA88" i="5088"/>
  <c r="KA89" i="5088"/>
  <c r="KA90" i="5088"/>
  <c r="KA91" i="5088"/>
  <c r="KA92" i="5088"/>
  <c r="KA93" i="5088"/>
  <c r="KA94" i="5088"/>
  <c r="KA95" i="5088"/>
  <c r="KA96" i="5088"/>
  <c r="KA97" i="5088"/>
  <c r="KA98" i="5088"/>
  <c r="KA99" i="5088"/>
  <c r="KA100" i="5088"/>
  <c r="KA101" i="5088"/>
  <c r="KA77" i="5088"/>
  <c r="KA105" i="5088"/>
  <c r="KA107" i="5088"/>
  <c r="KA108" i="5088"/>
  <c r="KA109" i="5088"/>
  <c r="KA106" i="5088"/>
  <c r="FR105" i="5088"/>
  <c r="FS105" i="5088"/>
  <c r="FT105" i="5088"/>
  <c r="FU105" i="5088"/>
  <c r="FR106" i="5088"/>
  <c r="FS106" i="5088"/>
  <c r="FT106" i="5088"/>
  <c r="FU106" i="5088"/>
  <c r="FR107" i="5088"/>
  <c r="FS107" i="5088"/>
  <c r="FT107" i="5088"/>
  <c r="FU107" i="5088"/>
  <c r="FR108" i="5088"/>
  <c r="FS108" i="5088"/>
  <c r="FT108" i="5088"/>
  <c r="FU108" i="5088"/>
  <c r="FR109" i="5088"/>
  <c r="FS109" i="5088"/>
  <c r="FT109" i="5088"/>
  <c r="FU109" i="5088"/>
  <c r="JQ105" i="5088"/>
  <c r="JR105" i="5088"/>
  <c r="JS105" i="5088"/>
  <c r="JQ106" i="5088"/>
  <c r="JR106" i="5088"/>
  <c r="JS106" i="5088"/>
  <c r="JQ107" i="5088"/>
  <c r="JR107" i="5088"/>
  <c r="JS107" i="5088"/>
  <c r="JQ108" i="5088"/>
  <c r="JR108" i="5088"/>
  <c r="JS108" i="5088"/>
  <c r="JQ109" i="5088"/>
  <c r="JR109" i="5088"/>
  <c r="JS109" i="5088"/>
  <c r="JP106" i="5088"/>
  <c r="JT106" i="5088" s="1"/>
  <c r="JP107" i="5088"/>
  <c r="JT107" i="5088"/>
  <c r="JP108" i="5088"/>
  <c r="JT108" i="5088"/>
  <c r="JP109" i="5088"/>
  <c r="JO106" i="5088"/>
  <c r="JO107" i="5088"/>
  <c r="JO108" i="5088"/>
  <c r="JO109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JS96" i="5088"/>
  <c r="JR96" i="5088"/>
  <c r="JQ96" i="5088"/>
  <c r="JP96" i="5088"/>
  <c r="JT96" i="5088" s="1"/>
  <c r="JO96" i="5088"/>
  <c r="JN96" i="5088"/>
  <c r="JH96" i="5088"/>
  <c r="JB96" i="5088"/>
  <c r="IU96" i="5088"/>
  <c r="IT96" i="5088"/>
  <c r="IS96" i="5088"/>
  <c r="IR96" i="5088"/>
  <c r="IQ96" i="5088"/>
  <c r="IV96" i="5088" s="1"/>
  <c r="IP96" i="5088"/>
  <c r="IJ96" i="5088"/>
  <c r="ID96" i="5088"/>
  <c r="HW96" i="5088"/>
  <c r="HV96" i="5088"/>
  <c r="HU96" i="5088"/>
  <c r="HT96" i="5088"/>
  <c r="HS96" i="5088"/>
  <c r="HX96" i="5088" s="1"/>
  <c r="HR96" i="5088"/>
  <c r="HL96" i="5088"/>
  <c r="HF96" i="5088"/>
  <c r="GZ96" i="5088"/>
  <c r="GT96" i="5088"/>
  <c r="GN96" i="5088"/>
  <c r="GH96" i="5088"/>
  <c r="GB96" i="5088"/>
  <c r="FU96" i="5088"/>
  <c r="FT96" i="5088"/>
  <c r="FS96" i="5088"/>
  <c r="FR96" i="5088"/>
  <c r="FV96" i="5088" s="1"/>
  <c r="FQ96" i="5088"/>
  <c r="FP96" i="5088"/>
  <c r="FJ96" i="5088"/>
  <c r="FD96" i="5088"/>
  <c r="EX96" i="5088"/>
  <c r="ER96" i="5088"/>
  <c r="EL96" i="5088"/>
  <c r="EF96" i="5088"/>
  <c r="DY96" i="5088"/>
  <c r="DX96" i="5088"/>
  <c r="DW96" i="5088"/>
  <c r="DV96" i="5088"/>
  <c r="DU96" i="5088"/>
  <c r="DT96" i="5088"/>
  <c r="DS96" i="5088"/>
  <c r="DL96" i="5088"/>
  <c r="DE96" i="5088"/>
  <c r="CX96" i="5088"/>
  <c r="CP96" i="5088"/>
  <c r="CO96" i="5088"/>
  <c r="CN96" i="5088"/>
  <c r="CM96" i="5088"/>
  <c r="CQ96" i="5088" s="1"/>
  <c r="CL96" i="5088"/>
  <c r="CK96" i="5088"/>
  <c r="CJ96" i="5088"/>
  <c r="CC96" i="5088"/>
  <c r="BW96" i="5088"/>
  <c r="BP96" i="5088"/>
  <c r="BO96" i="5088"/>
  <c r="BN96" i="5088"/>
  <c r="BM96" i="5088"/>
  <c r="BL96" i="5088"/>
  <c r="BK96" i="5088"/>
  <c r="BJ96" i="5088"/>
  <c r="AW96" i="5088"/>
  <c r="AP96" i="5088"/>
  <c r="AO96" i="5088"/>
  <c r="AN96" i="5088"/>
  <c r="AM96" i="5088"/>
  <c r="AL96" i="5088"/>
  <c r="AK96" i="5088"/>
  <c r="AE96" i="5088"/>
  <c r="Y96" i="5088"/>
  <c r="R96" i="5088"/>
  <c r="Q96" i="5088"/>
  <c r="P96" i="5088"/>
  <c r="O96" i="5088"/>
  <c r="JW96" i="5088" s="1"/>
  <c r="N96" i="5088"/>
  <c r="M96" i="5088"/>
  <c r="G96" i="5088"/>
  <c r="S96" i="5088" s="1"/>
  <c r="B96" i="1" s="1"/>
  <c r="JT109" i="5088" l="1"/>
  <c r="JX96" i="5088"/>
  <c r="DZ96" i="5088"/>
  <c r="F96" i="1" s="1"/>
  <c r="JV96" i="5088"/>
  <c r="BQ96" i="5088"/>
  <c r="D96" i="1" s="1"/>
  <c r="JZ96" i="5088"/>
  <c r="JY96" i="5088"/>
  <c r="AQ96" i="5088"/>
  <c r="C96" i="1" s="1"/>
  <c r="KB96" i="5088" l="1"/>
  <c r="CN53" i="5088"/>
  <c r="CN54" i="5088"/>
  <c r="CN55" i="5088"/>
  <c r="CN56" i="5088"/>
  <c r="CN57" i="5088"/>
  <c r="CN58" i="5088"/>
  <c r="CN59" i="5088"/>
  <c r="CN60" i="5088"/>
  <c r="CN62" i="5088"/>
  <c r="CN63" i="5088"/>
  <c r="CN64" i="5088"/>
  <c r="CN65" i="5088"/>
  <c r="CN66" i="5088"/>
  <c r="CN67" i="5088"/>
  <c r="CN68" i="5088"/>
  <c r="CN69" i="5088"/>
  <c r="CN70" i="5088"/>
  <c r="CN71" i="5088"/>
  <c r="CN52" i="5088"/>
  <c r="L9" i="5084" l="1"/>
  <c r="K9" i="5084"/>
  <c r="J9" i="5084"/>
  <c r="I9" i="5084"/>
  <c r="H9" i="5084"/>
  <c r="F9" i="5084"/>
  <c r="E9" i="5084"/>
  <c r="D9" i="5084"/>
  <c r="C9" i="5084"/>
  <c r="B9" i="5084"/>
  <c r="L8" i="5084"/>
  <c r="K8" i="5084"/>
  <c r="J8" i="5084"/>
  <c r="I8" i="5084"/>
  <c r="H8" i="5084"/>
  <c r="F8" i="5084"/>
  <c r="E8" i="5084"/>
  <c r="D8" i="5084"/>
  <c r="C8" i="5084"/>
  <c r="B8" i="5084"/>
  <c r="L7" i="5084"/>
  <c r="K7" i="5084"/>
  <c r="J7" i="5084"/>
  <c r="I7" i="5084"/>
  <c r="H7" i="5084"/>
  <c r="F7" i="5084"/>
  <c r="E7" i="5084"/>
  <c r="D7" i="5084"/>
  <c r="C7" i="5084"/>
  <c r="B7" i="5084"/>
  <c r="L6" i="5084"/>
  <c r="K6" i="5084"/>
  <c r="J6" i="5084"/>
  <c r="I6" i="5084"/>
  <c r="H6" i="5084"/>
  <c r="F6" i="5084"/>
  <c r="E6" i="5084"/>
  <c r="D6" i="5084"/>
  <c r="C6" i="5084"/>
  <c r="B6" i="5084"/>
  <c r="C110" i="46188"/>
  <c r="D110" i="46188"/>
  <c r="E110" i="46188"/>
  <c r="F110" i="46188"/>
  <c r="G110" i="46188"/>
  <c r="B110" i="46188"/>
  <c r="B106" i="46188"/>
  <c r="C106" i="46188"/>
  <c r="D106" i="46188"/>
  <c r="E106" i="46188"/>
  <c r="F106" i="46188"/>
  <c r="G106" i="46188"/>
  <c r="B107" i="46188"/>
  <c r="C107" i="46188"/>
  <c r="D107" i="46188"/>
  <c r="E107" i="46188"/>
  <c r="F107" i="46188"/>
  <c r="G107" i="46188"/>
  <c r="B108" i="46188"/>
  <c r="C108" i="46188"/>
  <c r="D108" i="46188"/>
  <c r="E108" i="46188"/>
  <c r="F108" i="46188"/>
  <c r="G108" i="46188"/>
  <c r="B109" i="46188"/>
  <c r="C109" i="46188"/>
  <c r="D109" i="46188"/>
  <c r="E109" i="46188"/>
  <c r="F109" i="46188"/>
  <c r="G109" i="46188"/>
  <c r="C105" i="46188"/>
  <c r="D105" i="46188"/>
  <c r="E105" i="46188"/>
  <c r="F105" i="46188"/>
  <c r="G105" i="46188"/>
  <c r="B105" i="46188"/>
  <c r="C77" i="46188"/>
  <c r="D77" i="46188"/>
  <c r="E77" i="46188"/>
  <c r="F77" i="46188"/>
  <c r="B77" i="46188"/>
  <c r="C52" i="46188"/>
  <c r="D52" i="46188"/>
  <c r="E52" i="46188"/>
  <c r="F52" i="46188"/>
  <c r="B52" i="46188"/>
  <c r="F21" i="46188"/>
  <c r="B110" i="1"/>
  <c r="B106" i="1"/>
  <c r="B107" i="1"/>
  <c r="B108" i="1"/>
  <c r="B109" i="1"/>
  <c r="B105" i="1"/>
  <c r="BP80" i="5088"/>
  <c r="BP81" i="5088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5" i="5088"/>
  <c r="BP97" i="5088"/>
  <c r="BP98" i="5088"/>
  <c r="BP99" i="5088"/>
  <c r="BO83" i="5088"/>
  <c r="BO84" i="5088"/>
  <c r="BO85" i="5088"/>
  <c r="BO86" i="5088"/>
  <c r="BO87" i="5088"/>
  <c r="BO88" i="5088"/>
  <c r="BO89" i="5088"/>
  <c r="BO90" i="5088"/>
  <c r="BO91" i="5088"/>
  <c r="BO92" i="5088"/>
  <c r="BO93" i="5088"/>
  <c r="BO94" i="5088"/>
  <c r="BO95" i="5088"/>
  <c r="BO97" i="5088"/>
  <c r="BO98" i="5088"/>
  <c r="BO99" i="5088"/>
  <c r="BD83" i="5088"/>
  <c r="BD84" i="5088"/>
  <c r="BD85" i="5088"/>
  <c r="BD86" i="5088"/>
  <c r="BD87" i="5088"/>
  <c r="BD88" i="5088"/>
  <c r="BD89" i="5088"/>
  <c r="BD90" i="5088"/>
  <c r="BD91" i="5088"/>
  <c r="BD92" i="5088"/>
  <c r="BD93" i="5088"/>
  <c r="BD94" i="5088"/>
  <c r="BD95" i="5088"/>
  <c r="BD97" i="5088"/>
  <c r="BD98" i="5088"/>
  <c r="BD99" i="5088"/>
  <c r="BD100" i="5088"/>
  <c r="U110" i="5088"/>
  <c r="V110" i="5088"/>
  <c r="W110" i="5088"/>
  <c r="X110" i="5088"/>
  <c r="Z110" i="5088"/>
  <c r="AA110" i="5088"/>
  <c r="AB110" i="5088"/>
  <c r="AC110" i="5088"/>
  <c r="AD110" i="5088"/>
  <c r="AF110" i="5088"/>
  <c r="AG110" i="5088"/>
  <c r="AH110" i="5088"/>
  <c r="AI110" i="5088"/>
  <c r="AJ110" i="5088"/>
  <c r="U102" i="5088"/>
  <c r="V102" i="5088"/>
  <c r="W102" i="5088"/>
  <c r="X102" i="5088"/>
  <c r="Z102" i="5088"/>
  <c r="AA102" i="5088"/>
  <c r="AB102" i="5088"/>
  <c r="AC102" i="5088"/>
  <c r="AD102" i="5088"/>
  <c r="AF102" i="5088"/>
  <c r="AG102" i="5088"/>
  <c r="AH102" i="5088"/>
  <c r="AI102" i="5088"/>
  <c r="AJ102" i="5088"/>
  <c r="Y97" i="5088"/>
  <c r="Y98" i="5088"/>
  <c r="Y99" i="5088"/>
  <c r="Y100" i="5088"/>
  <c r="Y79" i="5088"/>
  <c r="Y80" i="5088"/>
  <c r="Y81" i="5088"/>
  <c r="Y82" i="5088"/>
  <c r="Y83" i="5088"/>
  <c r="Y84" i="5088"/>
  <c r="Y85" i="5088"/>
  <c r="Y86" i="5088"/>
  <c r="U74" i="5088"/>
  <c r="V74" i="5088"/>
  <c r="W74" i="5088"/>
  <c r="X74" i="5088"/>
  <c r="Z74" i="5088"/>
  <c r="AA74" i="5088"/>
  <c r="AB74" i="5088"/>
  <c r="AC74" i="5088"/>
  <c r="AD74" i="5088"/>
  <c r="AF74" i="5088"/>
  <c r="AG74" i="5088"/>
  <c r="AH74" i="5088"/>
  <c r="AI74" i="5088"/>
  <c r="AJ74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E10" i="5084" l="1"/>
  <c r="I10" i="5084"/>
  <c r="B10" i="5084"/>
  <c r="F10" i="5084"/>
  <c r="J10" i="5084"/>
  <c r="C10" i="5084"/>
  <c r="K10" i="5084"/>
  <c r="D10" i="5084"/>
  <c r="H10" i="5084"/>
  <c r="L10" i="5084"/>
  <c r="U18" i="5088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O110" i="5088"/>
  <c r="P110" i="5088"/>
  <c r="Q110" i="5088"/>
  <c r="R110" i="5088"/>
  <c r="S110" i="5088"/>
  <c r="N110" i="5088"/>
  <c r="N106" i="5088"/>
  <c r="O106" i="5088"/>
  <c r="P106" i="5088"/>
  <c r="Q106" i="5088"/>
  <c r="R106" i="5088"/>
  <c r="S106" i="5088"/>
  <c r="N107" i="5088"/>
  <c r="O107" i="5088"/>
  <c r="P107" i="5088"/>
  <c r="Q107" i="5088"/>
  <c r="R107" i="5088"/>
  <c r="S107" i="5088"/>
  <c r="N108" i="5088"/>
  <c r="O108" i="5088"/>
  <c r="P108" i="5088"/>
  <c r="Q108" i="5088"/>
  <c r="R108" i="5088"/>
  <c r="S108" i="5088"/>
  <c r="N109" i="5088"/>
  <c r="O109" i="5088"/>
  <c r="P109" i="5088"/>
  <c r="Q109" i="5088"/>
  <c r="R109" i="5088"/>
  <c r="S109" i="5088"/>
  <c r="O105" i="5088"/>
  <c r="P105" i="5088"/>
  <c r="Q105" i="5088"/>
  <c r="R105" i="5088"/>
  <c r="S105" i="5088"/>
  <c r="N105" i="5088"/>
  <c r="N78" i="5088"/>
  <c r="O78" i="5088"/>
  <c r="P78" i="5088"/>
  <c r="Q78" i="5088"/>
  <c r="R78" i="5088"/>
  <c r="N79" i="5088"/>
  <c r="O79" i="5088"/>
  <c r="P79" i="5088"/>
  <c r="D79" i="46188" s="1"/>
  <c r="Q79" i="5088"/>
  <c r="E79" i="46188" s="1"/>
  <c r="R79" i="5088"/>
  <c r="N80" i="5088"/>
  <c r="O80" i="5088"/>
  <c r="P80" i="5088"/>
  <c r="Q80" i="5088"/>
  <c r="R80" i="5088"/>
  <c r="N81" i="5088"/>
  <c r="O81" i="5088"/>
  <c r="P81" i="5088"/>
  <c r="Q81" i="5088"/>
  <c r="R81" i="5088"/>
  <c r="N82" i="5088"/>
  <c r="O82" i="5088"/>
  <c r="C82" i="46188" s="1"/>
  <c r="P82" i="5088"/>
  <c r="D82" i="46188" s="1"/>
  <c r="Q82" i="5088"/>
  <c r="E82" i="46188" s="1"/>
  <c r="R82" i="5088"/>
  <c r="N83" i="5088"/>
  <c r="O83" i="5088"/>
  <c r="P83" i="5088"/>
  <c r="Q83" i="5088"/>
  <c r="R83" i="5088"/>
  <c r="N84" i="5088"/>
  <c r="O84" i="5088"/>
  <c r="C84" i="46188" s="1"/>
  <c r="P84" i="5088"/>
  <c r="D84" i="46188" s="1"/>
  <c r="Q84" i="5088"/>
  <c r="E84" i="46188" s="1"/>
  <c r="R84" i="5088"/>
  <c r="N85" i="5088"/>
  <c r="O85" i="5088"/>
  <c r="C85" i="46188" s="1"/>
  <c r="P85" i="5088"/>
  <c r="D85" i="46188" s="1"/>
  <c r="Q85" i="5088"/>
  <c r="R85" i="5088"/>
  <c r="N86" i="5088"/>
  <c r="O86" i="5088"/>
  <c r="C86" i="46188" s="1"/>
  <c r="P86" i="5088"/>
  <c r="Q86" i="5088"/>
  <c r="R86" i="5088"/>
  <c r="N87" i="5088"/>
  <c r="O87" i="5088"/>
  <c r="P87" i="5088"/>
  <c r="Q87" i="5088"/>
  <c r="R87" i="5088"/>
  <c r="N88" i="5088"/>
  <c r="O88" i="5088"/>
  <c r="C88" i="46188" s="1"/>
  <c r="P88" i="5088"/>
  <c r="D88" i="46188" s="1"/>
  <c r="Q88" i="5088"/>
  <c r="E88" i="46188" s="1"/>
  <c r="R88" i="5088"/>
  <c r="N89" i="5088"/>
  <c r="O89" i="5088"/>
  <c r="P89" i="5088"/>
  <c r="Q89" i="5088"/>
  <c r="R89" i="5088"/>
  <c r="N90" i="5088"/>
  <c r="O90" i="5088"/>
  <c r="P90" i="5088"/>
  <c r="Q90" i="5088"/>
  <c r="R90" i="5088"/>
  <c r="N91" i="5088"/>
  <c r="O91" i="5088"/>
  <c r="C91" i="46188" s="1"/>
  <c r="P91" i="5088"/>
  <c r="D91" i="46188" s="1"/>
  <c r="Q91" i="5088"/>
  <c r="E91" i="46188" s="1"/>
  <c r="R91" i="5088"/>
  <c r="N92" i="5088"/>
  <c r="O92" i="5088"/>
  <c r="P92" i="5088"/>
  <c r="Q92" i="5088"/>
  <c r="R92" i="5088"/>
  <c r="N93" i="5088"/>
  <c r="O93" i="5088"/>
  <c r="P93" i="5088"/>
  <c r="Q93" i="5088"/>
  <c r="R93" i="5088"/>
  <c r="N94" i="5088"/>
  <c r="B94" i="46188" s="1"/>
  <c r="O94" i="5088"/>
  <c r="C94" i="46188" s="1"/>
  <c r="P94" i="5088"/>
  <c r="Q94" i="5088"/>
  <c r="E94" i="46188" s="1"/>
  <c r="R94" i="5088"/>
  <c r="N95" i="5088"/>
  <c r="O95" i="5088"/>
  <c r="P95" i="5088"/>
  <c r="Q95" i="5088"/>
  <c r="R95" i="5088"/>
  <c r="N97" i="5088"/>
  <c r="O97" i="5088"/>
  <c r="C97" i="46188" s="1"/>
  <c r="P97" i="5088"/>
  <c r="Q97" i="5088"/>
  <c r="E97" i="46188" s="1"/>
  <c r="R97" i="5088"/>
  <c r="N98" i="5088"/>
  <c r="B98" i="46188" s="1"/>
  <c r="O98" i="5088"/>
  <c r="P98" i="5088"/>
  <c r="Q98" i="5088"/>
  <c r="E98" i="46188" s="1"/>
  <c r="R98" i="5088"/>
  <c r="N99" i="5088"/>
  <c r="B99" i="46188" s="1"/>
  <c r="O99" i="5088"/>
  <c r="P99" i="5088"/>
  <c r="Q99" i="5088"/>
  <c r="R99" i="5088"/>
  <c r="N100" i="5088"/>
  <c r="O100" i="5088"/>
  <c r="P100" i="5088"/>
  <c r="Q100" i="5088"/>
  <c r="R100" i="5088"/>
  <c r="N101" i="5088"/>
  <c r="O101" i="5088"/>
  <c r="P101" i="5088"/>
  <c r="Q101" i="5088"/>
  <c r="R101" i="5088"/>
  <c r="O77" i="5088"/>
  <c r="P77" i="5088"/>
  <c r="Q77" i="5088"/>
  <c r="R77" i="5088"/>
  <c r="N77" i="5088"/>
  <c r="T74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2" i="5088"/>
  <c r="O62" i="5088"/>
  <c r="C62" i="46188" s="1"/>
  <c r="P62" i="5088"/>
  <c r="D62" i="46188" s="1"/>
  <c r="Q62" i="5088"/>
  <c r="R62" i="5088"/>
  <c r="N63" i="5088"/>
  <c r="O63" i="5088"/>
  <c r="C63" i="46188" s="1"/>
  <c r="P63" i="5088"/>
  <c r="D63" i="46188" s="1"/>
  <c r="Q63" i="5088"/>
  <c r="E63" i="46188" s="1"/>
  <c r="R63" i="5088"/>
  <c r="F63" i="46188" s="1"/>
  <c r="N64" i="5088"/>
  <c r="O64" i="5088"/>
  <c r="P64" i="5088"/>
  <c r="Q64" i="5088"/>
  <c r="E64" i="46188" s="1"/>
  <c r="R64" i="5088"/>
  <c r="N65" i="5088"/>
  <c r="O65" i="5088"/>
  <c r="P65" i="5088"/>
  <c r="Q65" i="5088"/>
  <c r="E65" i="46188" s="1"/>
  <c r="R65" i="5088"/>
  <c r="N66" i="5088"/>
  <c r="O66" i="5088"/>
  <c r="P66" i="5088"/>
  <c r="Q66" i="5088"/>
  <c r="E66" i="46188" s="1"/>
  <c r="R66" i="5088"/>
  <c r="N67" i="5088"/>
  <c r="O67" i="5088"/>
  <c r="P67" i="5088"/>
  <c r="Q67" i="5088"/>
  <c r="E67" i="46188" s="1"/>
  <c r="R67" i="5088"/>
  <c r="N68" i="5088"/>
  <c r="O68" i="5088"/>
  <c r="P68" i="5088"/>
  <c r="D68" i="46188" s="1"/>
  <c r="Q68" i="5088"/>
  <c r="E68" i="46188" s="1"/>
  <c r="R68" i="5088"/>
  <c r="N69" i="5088"/>
  <c r="O69" i="5088"/>
  <c r="P69" i="5088"/>
  <c r="Q69" i="5088"/>
  <c r="R69" i="5088"/>
  <c r="N70" i="5088"/>
  <c r="O70" i="5088"/>
  <c r="C70" i="46188" s="1"/>
  <c r="P70" i="5088"/>
  <c r="D70" i="46188" s="1"/>
  <c r="Q70" i="5088"/>
  <c r="E70" i="46188" s="1"/>
  <c r="R70" i="5088"/>
  <c r="F70" i="46188" s="1"/>
  <c r="N71" i="5088"/>
  <c r="O71" i="5088"/>
  <c r="C71" i="46188" s="1"/>
  <c r="P71" i="5088"/>
  <c r="D71" i="46188" s="1"/>
  <c r="Q71" i="5088"/>
  <c r="E71" i="46188" s="1"/>
  <c r="R71" i="5088"/>
  <c r="N72" i="5088"/>
  <c r="O72" i="5088"/>
  <c r="P72" i="5088"/>
  <c r="Q72" i="5088"/>
  <c r="R72" i="5088"/>
  <c r="N73" i="5088"/>
  <c r="O73" i="5088"/>
  <c r="P73" i="5088"/>
  <c r="Q73" i="5088"/>
  <c r="R73" i="5088"/>
  <c r="O52" i="5088"/>
  <c r="P52" i="5088"/>
  <c r="Q52" i="5088"/>
  <c r="R52" i="5088"/>
  <c r="N52" i="5088"/>
  <c r="C110" i="5088"/>
  <c r="D110" i="5088"/>
  <c r="E110" i="5088"/>
  <c r="F110" i="5088"/>
  <c r="G110" i="5088"/>
  <c r="H110" i="5088"/>
  <c r="I110" i="5088"/>
  <c r="J110" i="5088"/>
  <c r="K110" i="5088"/>
  <c r="L110" i="5088"/>
  <c r="M110" i="5088"/>
  <c r="C102" i="5088"/>
  <c r="D102" i="5088"/>
  <c r="E102" i="5088"/>
  <c r="F102" i="5088"/>
  <c r="H102" i="5088"/>
  <c r="I102" i="5088"/>
  <c r="J102" i="5088"/>
  <c r="K102" i="5088"/>
  <c r="L102" i="5088"/>
  <c r="L112" i="5088" s="1"/>
  <c r="C74" i="5088"/>
  <c r="D74" i="5088"/>
  <c r="E74" i="5088"/>
  <c r="F74" i="5088"/>
  <c r="R74" i="5088" s="1"/>
  <c r="F74" i="46188" s="1"/>
  <c r="H74" i="5088"/>
  <c r="I74" i="5088"/>
  <c r="J74" i="5088"/>
  <c r="J112" i="5088" s="1"/>
  <c r="K74" i="5088"/>
  <c r="L74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C21" i="46188" s="1"/>
  <c r="P21" i="5088"/>
  <c r="D21" i="46188" s="1"/>
  <c r="Q21" i="5088"/>
  <c r="R21" i="5088"/>
  <c r="N21" i="5088"/>
  <c r="B21" i="46188" s="1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F6" i="46188" l="1"/>
  <c r="R6" i="5084"/>
  <c r="B16" i="46188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3" i="46188"/>
  <c r="F71" i="46188"/>
  <c r="F69" i="46188"/>
  <c r="B69" i="46188"/>
  <c r="C64" i="46188"/>
  <c r="F62" i="46188"/>
  <c r="D57" i="46188"/>
  <c r="B101" i="46188"/>
  <c r="F99" i="46188"/>
  <c r="D97" i="46188"/>
  <c r="D89" i="46188"/>
  <c r="D87" i="46188"/>
  <c r="E80" i="46188"/>
  <c r="E78" i="46188"/>
  <c r="D17" i="46188"/>
  <c r="E16" i="46188"/>
  <c r="F15" i="46188"/>
  <c r="D13" i="46188"/>
  <c r="F11" i="46188"/>
  <c r="P9" i="5084"/>
  <c r="D9" i="46188"/>
  <c r="R7" i="5084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2" i="5088"/>
  <c r="E73" i="46188"/>
  <c r="C72" i="46188"/>
  <c r="E69" i="46188"/>
  <c r="B68" i="46188"/>
  <c r="D67" i="46188"/>
  <c r="F66" i="46188"/>
  <c r="B66" i="46188"/>
  <c r="D65" i="46188"/>
  <c r="F64" i="46188"/>
  <c r="B64" i="46188"/>
  <c r="E62" i="46188"/>
  <c r="F60" i="46188"/>
  <c r="E58" i="46188"/>
  <c r="C57" i="46188"/>
  <c r="F55" i="46188"/>
  <c r="B55" i="46188"/>
  <c r="E101" i="46188"/>
  <c r="C100" i="46188"/>
  <c r="E99" i="46188"/>
  <c r="F98" i="46188"/>
  <c r="E95" i="46188"/>
  <c r="F94" i="46188"/>
  <c r="D93" i="46188"/>
  <c r="F92" i="46188"/>
  <c r="B92" i="46188"/>
  <c r="E90" i="46188"/>
  <c r="C89" i="46188"/>
  <c r="C87" i="46188"/>
  <c r="E86" i="46188"/>
  <c r="F83" i="46188"/>
  <c r="B83" i="46188"/>
  <c r="F81" i="46188"/>
  <c r="B81" i="46188"/>
  <c r="D80" i="46188"/>
  <c r="F79" i="46188"/>
  <c r="B79" i="46188"/>
  <c r="D78" i="46188"/>
  <c r="E17" i="46188"/>
  <c r="F47" i="46188"/>
  <c r="C38" i="46188"/>
  <c r="F35" i="46188"/>
  <c r="D33" i="46188"/>
  <c r="B31" i="46188"/>
  <c r="D29" i="46188"/>
  <c r="F23" i="46188"/>
  <c r="B73" i="46188"/>
  <c r="C66" i="46188"/>
  <c r="B62" i="46188"/>
  <c r="F58" i="46188"/>
  <c r="B56" i="46188"/>
  <c r="D100" i="46188"/>
  <c r="C98" i="46188"/>
  <c r="B95" i="46188"/>
  <c r="F90" i="46188"/>
  <c r="B88" i="46188"/>
  <c r="F84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3" i="46188"/>
  <c r="F72" i="46188"/>
  <c r="B72" i="46188"/>
  <c r="B70" i="46188"/>
  <c r="D69" i="46188"/>
  <c r="C67" i="46188"/>
  <c r="C65" i="46188"/>
  <c r="F59" i="46188"/>
  <c r="D58" i="46188"/>
  <c r="F57" i="46188"/>
  <c r="B57" i="46188"/>
  <c r="B54" i="46188"/>
  <c r="C53" i="46188"/>
  <c r="D101" i="46188"/>
  <c r="F100" i="46188"/>
  <c r="B100" i="46188"/>
  <c r="D99" i="46188"/>
  <c r="F97" i="46188"/>
  <c r="B97" i="46188"/>
  <c r="D95" i="46188"/>
  <c r="C93" i="46188"/>
  <c r="E92" i="46188"/>
  <c r="F91" i="46188"/>
  <c r="B91" i="46188"/>
  <c r="D90" i="46188"/>
  <c r="F89" i="46188"/>
  <c r="B89" i="46188"/>
  <c r="F87" i="46188"/>
  <c r="B87" i="46188"/>
  <c r="D86" i="46188"/>
  <c r="F85" i="46188"/>
  <c r="B85" i="46188"/>
  <c r="E83" i="46188"/>
  <c r="E81" i="46188"/>
  <c r="C80" i="46188"/>
  <c r="C78" i="46188"/>
  <c r="F16" i="46188"/>
  <c r="R8" i="5084"/>
  <c r="F8" i="46188"/>
  <c r="E48" i="46188"/>
  <c r="C46" i="46188"/>
  <c r="B39" i="46188"/>
  <c r="E36" i="46188"/>
  <c r="F31" i="46188"/>
  <c r="D72" i="46188"/>
  <c r="B71" i="46188"/>
  <c r="B58" i="46188"/>
  <c r="F56" i="46188"/>
  <c r="F101" i="46188"/>
  <c r="F95" i="46188"/>
  <c r="E93" i="46188"/>
  <c r="C92" i="46188"/>
  <c r="B90" i="46188"/>
  <c r="F88" i="46188"/>
  <c r="F86" i="46188"/>
  <c r="B86" i="46188"/>
  <c r="B84" i="46188"/>
  <c r="C81" i="46188"/>
  <c r="C79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R9" i="5084"/>
  <c r="F9" i="46188"/>
  <c r="P7" i="5084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3" i="46188"/>
  <c r="E72" i="46188"/>
  <c r="C69" i="46188"/>
  <c r="F67" i="46188"/>
  <c r="B67" i="46188"/>
  <c r="D66" i="46188"/>
  <c r="F65" i="46188"/>
  <c r="B65" i="46188"/>
  <c r="D64" i="46188"/>
  <c r="C58" i="46188"/>
  <c r="B53" i="46188"/>
  <c r="C101" i="46188"/>
  <c r="E100" i="46188"/>
  <c r="C99" i="46188"/>
  <c r="D98" i="46188"/>
  <c r="C95" i="46188"/>
  <c r="D94" i="46188"/>
  <c r="F93" i="46188"/>
  <c r="B93" i="46188"/>
  <c r="D92" i="46188"/>
  <c r="C90" i="46188"/>
  <c r="E89" i="46188"/>
  <c r="E87" i="46188"/>
  <c r="E85" i="46188"/>
  <c r="F82" i="46188"/>
  <c r="B82" i="46188"/>
  <c r="D81" i="46188"/>
  <c r="F80" i="46188"/>
  <c r="B80" i="46188"/>
  <c r="F78" i="46188"/>
  <c r="B78" i="46188"/>
  <c r="C68" i="46188"/>
  <c r="Q74" i="5088"/>
  <c r="E74" i="46188" s="1"/>
  <c r="K112" i="5088"/>
  <c r="P74" i="5088"/>
  <c r="D74" i="46188" s="1"/>
  <c r="O74" i="5088"/>
  <c r="C74" i="46188" s="1"/>
  <c r="H112" i="5088"/>
  <c r="C22" i="46188"/>
  <c r="F112" i="5088"/>
  <c r="F114" i="5088" s="1"/>
  <c r="F68" i="46188"/>
  <c r="B63" i="46188"/>
  <c r="E112" i="5088"/>
  <c r="D59" i="46188"/>
  <c r="C112" i="5088"/>
  <c r="C59" i="46188"/>
  <c r="B59" i="46188"/>
  <c r="D112" i="5088"/>
  <c r="P49" i="5088"/>
  <c r="D49" i="46188" s="1"/>
  <c r="O49" i="5088"/>
  <c r="C49" i="46188" s="1"/>
  <c r="E21" i="46188"/>
  <c r="Q49" i="5088"/>
  <c r="E49" i="46188" s="1"/>
  <c r="Q7" i="5084"/>
  <c r="E7" i="46188"/>
  <c r="O7" i="5084"/>
  <c r="C7" i="46188"/>
  <c r="N7" i="5084"/>
  <c r="B7" i="46188"/>
  <c r="Q6" i="5084"/>
  <c r="E6" i="46188"/>
  <c r="P6" i="5084"/>
  <c r="D6" i="46188"/>
  <c r="O6" i="5084"/>
  <c r="C6" i="46188"/>
  <c r="N6" i="5084"/>
  <c r="B6" i="46188"/>
  <c r="Q9" i="5084"/>
  <c r="E9" i="46188"/>
  <c r="C9" i="46188"/>
  <c r="O9" i="5084"/>
  <c r="B9" i="46188"/>
  <c r="N9" i="5084"/>
  <c r="E8" i="46188"/>
  <c r="Q8" i="5084"/>
  <c r="P8" i="5084"/>
  <c r="D8" i="46188"/>
  <c r="O8" i="5084"/>
  <c r="C8" i="46188"/>
  <c r="B8" i="46188"/>
  <c r="N8" i="5084"/>
  <c r="E22" i="46188"/>
  <c r="B22" i="46188"/>
  <c r="N49" i="5088"/>
  <c r="B49" i="46188" s="1"/>
  <c r="D83" i="46188"/>
  <c r="C83" i="46188"/>
  <c r="B110" i="5088"/>
  <c r="M109" i="5088"/>
  <c r="G109" i="5088"/>
  <c r="M108" i="5088"/>
  <c r="G108" i="5088"/>
  <c r="M107" i="5088"/>
  <c r="G107" i="5088"/>
  <c r="M106" i="5088"/>
  <c r="G106" i="5088"/>
  <c r="M105" i="5088"/>
  <c r="G105" i="5088"/>
  <c r="R102" i="5088"/>
  <c r="F102" i="46188" s="1"/>
  <c r="F112" i="46188" s="1"/>
  <c r="O102" i="5088"/>
  <c r="C102" i="46188" s="1"/>
  <c r="N102" i="5088"/>
  <c r="B102" i="46188" s="1"/>
  <c r="B102" i="5088"/>
  <c r="M101" i="5088"/>
  <c r="G101" i="5088"/>
  <c r="S101" i="5088" s="1"/>
  <c r="M100" i="5088"/>
  <c r="G100" i="5088"/>
  <c r="M99" i="5088"/>
  <c r="G99" i="5088"/>
  <c r="M98" i="5088"/>
  <c r="S98" i="5088" s="1"/>
  <c r="B98" i="1" s="1"/>
  <c r="G98" i="5088"/>
  <c r="M97" i="5088"/>
  <c r="G97" i="5088"/>
  <c r="M95" i="5088"/>
  <c r="G95" i="5088"/>
  <c r="M94" i="5088"/>
  <c r="G94" i="5088"/>
  <c r="M93" i="5088"/>
  <c r="G93" i="5088"/>
  <c r="M92" i="5088"/>
  <c r="G92" i="5088"/>
  <c r="M91" i="5088"/>
  <c r="G91" i="5088"/>
  <c r="M90" i="5088"/>
  <c r="G90" i="5088"/>
  <c r="S90" i="5088" s="1"/>
  <c r="M89" i="5088"/>
  <c r="G89" i="5088"/>
  <c r="M88" i="5088"/>
  <c r="G88" i="5088"/>
  <c r="S88" i="5088" s="1"/>
  <c r="M87" i="5088"/>
  <c r="G87" i="5088"/>
  <c r="M86" i="5088"/>
  <c r="G86" i="5088"/>
  <c r="S86" i="5088" s="1"/>
  <c r="M85" i="5088"/>
  <c r="G85" i="5088"/>
  <c r="M84" i="5088"/>
  <c r="G84" i="5088"/>
  <c r="S84" i="5088" s="1"/>
  <c r="G84" i="46188" s="1"/>
  <c r="M83" i="5088"/>
  <c r="G83" i="5088"/>
  <c r="M82" i="5088"/>
  <c r="G82" i="5088"/>
  <c r="S82" i="5088" s="1"/>
  <c r="M81" i="5088"/>
  <c r="G81" i="5088"/>
  <c r="M80" i="5088"/>
  <c r="G80" i="5088"/>
  <c r="S80" i="5088" s="1"/>
  <c r="M79" i="5088"/>
  <c r="G79" i="5088"/>
  <c r="M78" i="5088"/>
  <c r="G78" i="5088"/>
  <c r="S78" i="5088" s="1"/>
  <c r="Q102" i="5088"/>
  <c r="E102" i="46188" s="1"/>
  <c r="P102" i="5088"/>
  <c r="D102" i="46188" s="1"/>
  <c r="D112" i="46188" s="1"/>
  <c r="M77" i="5088"/>
  <c r="G77" i="5088"/>
  <c r="S77" i="5088" s="1"/>
  <c r="B74" i="5088"/>
  <c r="N74" i="5088" s="1"/>
  <c r="B74" i="46188" s="1"/>
  <c r="B112" i="46188" s="1"/>
  <c r="M73" i="5088"/>
  <c r="G73" i="5088"/>
  <c r="M72" i="5088"/>
  <c r="G72" i="5088"/>
  <c r="S72" i="5088" s="1"/>
  <c r="M71" i="5088"/>
  <c r="G71" i="5088"/>
  <c r="M70" i="5088"/>
  <c r="G70" i="5088"/>
  <c r="S70" i="5088" s="1"/>
  <c r="G70" i="46188" s="1"/>
  <c r="M69" i="5088"/>
  <c r="G69" i="5088"/>
  <c r="S69" i="5088" s="1"/>
  <c r="G69" i="46188" s="1"/>
  <c r="M68" i="5088"/>
  <c r="G68" i="5088"/>
  <c r="M67" i="5088"/>
  <c r="G67" i="5088"/>
  <c r="S67" i="5088" s="1"/>
  <c r="G67" i="46188" s="1"/>
  <c r="M66" i="5088"/>
  <c r="G66" i="5088"/>
  <c r="M65" i="5088"/>
  <c r="G65" i="5088"/>
  <c r="S65" i="5088" s="1"/>
  <c r="G65" i="46188" s="1"/>
  <c r="M64" i="5088"/>
  <c r="G64" i="5088"/>
  <c r="M63" i="5088"/>
  <c r="G63" i="5088"/>
  <c r="M62" i="5088"/>
  <c r="G62" i="5088"/>
  <c r="M60" i="5088"/>
  <c r="G60" i="5088"/>
  <c r="M59" i="5088"/>
  <c r="G59" i="5088"/>
  <c r="M58" i="5088"/>
  <c r="G58" i="5088"/>
  <c r="M57" i="5088"/>
  <c r="G57" i="5088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L114" i="5088" s="1"/>
  <c r="K18" i="5088"/>
  <c r="J18" i="5088"/>
  <c r="J114" i="5088" s="1"/>
  <c r="I18" i="5088"/>
  <c r="H18" i="5088"/>
  <c r="F18" i="5088"/>
  <c r="E18" i="5088"/>
  <c r="D18" i="5088"/>
  <c r="D114" i="5088" s="1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M9" i="5084" s="1"/>
  <c r="G9" i="5088"/>
  <c r="G9" i="5084" s="1"/>
  <c r="S8" i="5088"/>
  <c r="M8" i="5088"/>
  <c r="M8" i="5084" s="1"/>
  <c r="G8" i="5088"/>
  <c r="G8" i="5084" s="1"/>
  <c r="S7" i="5088"/>
  <c r="M7" i="5088"/>
  <c r="M7" i="5084" s="1"/>
  <c r="G7" i="5088"/>
  <c r="G7" i="5084" s="1"/>
  <c r="R18" i="5088"/>
  <c r="F18" i="46188" s="1"/>
  <c r="O18" i="5088"/>
  <c r="C18" i="46188" s="1"/>
  <c r="N18" i="5088"/>
  <c r="B18" i="46188" s="1"/>
  <c r="M6" i="5088"/>
  <c r="M6" i="5084" s="1"/>
  <c r="G6" i="5088"/>
  <c r="DS80" i="5088"/>
  <c r="DS81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5" i="5088"/>
  <c r="DS97" i="5088"/>
  <c r="DS98" i="5088"/>
  <c r="DS99" i="5088"/>
  <c r="DS100" i="5088"/>
  <c r="DS101" i="5088"/>
  <c r="DL80" i="5088"/>
  <c r="DL81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5" i="5088"/>
  <c r="DL97" i="5088"/>
  <c r="DL98" i="5088"/>
  <c r="DL99" i="5088"/>
  <c r="DL100" i="5088"/>
  <c r="DE80" i="5088"/>
  <c r="DE81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5" i="5088"/>
  <c r="DE97" i="5088"/>
  <c r="DE98" i="5088"/>
  <c r="DE99" i="5088"/>
  <c r="DE100" i="5088"/>
  <c r="CX79" i="5088"/>
  <c r="CX80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5" i="5088"/>
  <c r="CX97" i="5088"/>
  <c r="CX98" i="5088"/>
  <c r="CX99" i="5088"/>
  <c r="BK106" i="5088"/>
  <c r="BL106" i="5088"/>
  <c r="BM106" i="5088"/>
  <c r="BN106" i="5088"/>
  <c r="BO106" i="5088"/>
  <c r="BK107" i="5088"/>
  <c r="BL107" i="5088"/>
  <c r="BM107" i="5088"/>
  <c r="BN107" i="5088"/>
  <c r="BO107" i="5088"/>
  <c r="BK108" i="5088"/>
  <c r="BL108" i="5088"/>
  <c r="BM108" i="5088"/>
  <c r="BN108" i="5088"/>
  <c r="BO108" i="5088"/>
  <c r="BO110" i="5088" s="1"/>
  <c r="BK109" i="5088"/>
  <c r="BL109" i="5088"/>
  <c r="BM109" i="5088"/>
  <c r="BN109" i="5088"/>
  <c r="BO109" i="5088"/>
  <c r="BL105" i="5088"/>
  <c r="BM105" i="5088"/>
  <c r="BN105" i="5088"/>
  <c r="BO105" i="5088"/>
  <c r="BK105" i="5088"/>
  <c r="BK78" i="5088"/>
  <c r="BL78" i="5088"/>
  <c r="BM78" i="5088"/>
  <c r="BN78" i="5088"/>
  <c r="BO78" i="5088"/>
  <c r="BK79" i="5088"/>
  <c r="BL79" i="5088"/>
  <c r="BM79" i="5088"/>
  <c r="BN79" i="5088"/>
  <c r="BO79" i="5088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O82" i="5088"/>
  <c r="BK83" i="5088"/>
  <c r="BL83" i="5088"/>
  <c r="BM83" i="5088"/>
  <c r="BN83" i="5088"/>
  <c r="BK84" i="5088"/>
  <c r="BL84" i="5088"/>
  <c r="BM84" i="5088"/>
  <c r="BN84" i="5088"/>
  <c r="BK85" i="5088"/>
  <c r="BL85" i="5088"/>
  <c r="BM85" i="5088"/>
  <c r="BN85" i="5088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5" i="5088"/>
  <c r="BL95" i="5088"/>
  <c r="BM95" i="5088"/>
  <c r="BN95" i="5088"/>
  <c r="BK97" i="5088"/>
  <c r="BL97" i="5088"/>
  <c r="BM97" i="5088"/>
  <c r="BN97" i="5088"/>
  <c r="BK98" i="5088"/>
  <c r="BL98" i="5088"/>
  <c r="BM98" i="5088"/>
  <c r="BN98" i="5088"/>
  <c r="BK99" i="5088"/>
  <c r="BL99" i="5088"/>
  <c r="BM99" i="5088"/>
  <c r="BN99" i="5088"/>
  <c r="BK100" i="5088"/>
  <c r="BL100" i="5088"/>
  <c r="BM100" i="5088"/>
  <c r="BN100" i="5088"/>
  <c r="BO100" i="5088"/>
  <c r="BK101" i="5088"/>
  <c r="BL101" i="5088"/>
  <c r="BM101" i="5088"/>
  <c r="BN101" i="5088"/>
  <c r="BO101" i="5088"/>
  <c r="BL77" i="5088"/>
  <c r="BM77" i="5088"/>
  <c r="BN77" i="5088"/>
  <c r="BO77" i="5088"/>
  <c r="BK77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BL58" i="5088"/>
  <c r="BM58" i="5088"/>
  <c r="BN58" i="5088"/>
  <c r="BO58" i="5088"/>
  <c r="BK59" i="5088"/>
  <c r="BL59" i="5088"/>
  <c r="BM59" i="5088"/>
  <c r="BN59" i="5088"/>
  <c r="BO59" i="5088"/>
  <c r="BK60" i="5088"/>
  <c r="BL60" i="5088"/>
  <c r="BM60" i="5088"/>
  <c r="BN60" i="5088"/>
  <c r="BO60" i="5088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1" i="5088"/>
  <c r="BL71" i="5088"/>
  <c r="BM71" i="5088"/>
  <c r="BN71" i="5088"/>
  <c r="BO71" i="5088"/>
  <c r="BK72" i="5088"/>
  <c r="BL72" i="5088"/>
  <c r="BM72" i="5088"/>
  <c r="BN72" i="5088"/>
  <c r="BO72" i="5088"/>
  <c r="BK73" i="5088"/>
  <c r="BL73" i="5088"/>
  <c r="BM73" i="5088"/>
  <c r="BN73" i="5088"/>
  <c r="BO73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BL24" i="5088"/>
  <c r="BM24" i="5088"/>
  <c r="BN24" i="5088"/>
  <c r="BO24" i="5088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BL28" i="5088"/>
  <c r="BM28" i="5088"/>
  <c r="BN28" i="5088"/>
  <c r="BK29" i="5088"/>
  <c r="BL29" i="5088"/>
  <c r="BM29" i="5088"/>
  <c r="BN29" i="5088"/>
  <c r="BK30" i="5088"/>
  <c r="BL30" i="5088"/>
  <c r="BM30" i="5088"/>
  <c r="BN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JV48" i="5088" s="1"/>
  <c r="BL48" i="5088"/>
  <c r="JW48" i="5088" s="1"/>
  <c r="BM48" i="5088"/>
  <c r="JX48" i="5088" s="1"/>
  <c r="BN48" i="5088"/>
  <c r="JY48" i="5088" s="1"/>
  <c r="BO48" i="5088"/>
  <c r="JZ48" i="5088" s="1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2" i="5088"/>
  <c r="AE63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S57" i="5088" l="1"/>
  <c r="BM110" i="5088"/>
  <c r="BN110" i="5088"/>
  <c r="BK110" i="5088"/>
  <c r="S92" i="5088"/>
  <c r="B92" i="1" s="1"/>
  <c r="S99" i="5088"/>
  <c r="B99" i="1" s="1"/>
  <c r="B67" i="1"/>
  <c r="S59" i="5088"/>
  <c r="B59" i="1" s="1"/>
  <c r="S62" i="5088"/>
  <c r="S64" i="5088"/>
  <c r="G64" i="46188" s="1"/>
  <c r="S66" i="5088"/>
  <c r="G66" i="46188" s="1"/>
  <c r="S68" i="5088"/>
  <c r="G68" i="46188" s="1"/>
  <c r="E112" i="46188"/>
  <c r="P10" i="5084"/>
  <c r="B84" i="1"/>
  <c r="C112" i="46188"/>
  <c r="C114" i="46188" s="1"/>
  <c r="B65" i="1"/>
  <c r="B69" i="1"/>
  <c r="B66" i="1"/>
  <c r="B70" i="1"/>
  <c r="F114" i="46188"/>
  <c r="R10" i="5084"/>
  <c r="G27" i="46188"/>
  <c r="B27" i="1"/>
  <c r="G35" i="46188"/>
  <c r="B35" i="1"/>
  <c r="G43" i="46188"/>
  <c r="B43" i="1"/>
  <c r="G47" i="46188"/>
  <c r="B47" i="1"/>
  <c r="G57" i="46188"/>
  <c r="B57" i="1"/>
  <c r="B62" i="1"/>
  <c r="G62" i="46188"/>
  <c r="G72" i="46188"/>
  <c r="B72" i="1"/>
  <c r="G11" i="46188"/>
  <c r="B11" i="1"/>
  <c r="G15" i="46188"/>
  <c r="B15" i="1"/>
  <c r="C114" i="5088"/>
  <c r="G30" i="46188"/>
  <c r="B30" i="1"/>
  <c r="G34" i="46188"/>
  <c r="B34" i="1"/>
  <c r="G38" i="46188"/>
  <c r="B38" i="1"/>
  <c r="G42" i="46188"/>
  <c r="B42" i="1"/>
  <c r="G46" i="46188"/>
  <c r="B46" i="1"/>
  <c r="G77" i="46188"/>
  <c r="B77" i="1"/>
  <c r="G78" i="46188"/>
  <c r="B78" i="1"/>
  <c r="G80" i="46188"/>
  <c r="B80" i="1"/>
  <c r="G82" i="46188"/>
  <c r="B82" i="1"/>
  <c r="G86" i="46188"/>
  <c r="B86" i="1"/>
  <c r="G88" i="46188"/>
  <c r="B88" i="1"/>
  <c r="G90" i="46188"/>
  <c r="B90" i="1"/>
  <c r="G92" i="46188"/>
  <c r="G99" i="46188"/>
  <c r="G101" i="46188"/>
  <c r="BQ62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G54" i="46188" s="1"/>
  <c r="S56" i="5088"/>
  <c r="S58" i="5088"/>
  <c r="S71" i="5088"/>
  <c r="S73" i="5088"/>
  <c r="S97" i="5088"/>
  <c r="R112" i="5088"/>
  <c r="R114" i="5088" s="1"/>
  <c r="G12" i="46188"/>
  <c r="B12" i="1"/>
  <c r="G16" i="46188"/>
  <c r="B16" i="1"/>
  <c r="G31" i="46188"/>
  <c r="B31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79" i="5088"/>
  <c r="S81" i="5088"/>
  <c r="S85" i="5088"/>
  <c r="S87" i="5088"/>
  <c r="S89" i="5088"/>
  <c r="S91" i="5088"/>
  <c r="B91" i="1" s="1"/>
  <c r="S93" i="5088"/>
  <c r="B93" i="1" s="1"/>
  <c r="S95" i="5088"/>
  <c r="B95" i="1" s="1"/>
  <c r="S100" i="5088"/>
  <c r="O10" i="5084"/>
  <c r="AE18" i="5088"/>
  <c r="BL110" i="5088"/>
  <c r="M74" i="5088"/>
  <c r="S63" i="5088"/>
  <c r="B63" i="1" s="1"/>
  <c r="S60" i="5088"/>
  <c r="B60" i="1" s="1"/>
  <c r="M18" i="5088"/>
  <c r="M10" i="5084"/>
  <c r="Q10" i="5084"/>
  <c r="K114" i="5088"/>
  <c r="I114" i="5088"/>
  <c r="H114" i="5088"/>
  <c r="M49" i="5088"/>
  <c r="G98" i="46188"/>
  <c r="M102" i="5088"/>
  <c r="S94" i="5088"/>
  <c r="B94" i="1" s="1"/>
  <c r="B114" i="46188"/>
  <c r="B112" i="5088"/>
  <c r="B114" i="5088" s="1"/>
  <c r="G55" i="46188"/>
  <c r="B55" i="1"/>
  <c r="G74" i="5088"/>
  <c r="S53" i="5088"/>
  <c r="G26" i="46188"/>
  <c r="B26" i="1"/>
  <c r="G21" i="46188"/>
  <c r="B21" i="1"/>
  <c r="G7" i="46188"/>
  <c r="S7" i="5084"/>
  <c r="B7" i="1"/>
  <c r="G18" i="5088"/>
  <c r="G6" i="5084"/>
  <c r="G10" i="5084" s="1"/>
  <c r="N10" i="5084"/>
  <c r="S9" i="5084"/>
  <c r="G9" i="46188"/>
  <c r="B9" i="1"/>
  <c r="E114" i="5088"/>
  <c r="E114" i="46188"/>
  <c r="D114" i="46188"/>
  <c r="S8" i="5084"/>
  <c r="G8" i="46188"/>
  <c r="B8" i="1"/>
  <c r="G49" i="5088"/>
  <c r="G22" i="46188"/>
  <c r="B22" i="1"/>
  <c r="S49" i="5088"/>
  <c r="Q112" i="5088"/>
  <c r="Q114" i="5088" s="1"/>
  <c r="P112" i="5088"/>
  <c r="P114" i="5088" s="1"/>
  <c r="G102" i="5088"/>
  <c r="S83" i="5088"/>
  <c r="O112" i="5088"/>
  <c r="O114" i="5088" s="1"/>
  <c r="Y18" i="5088"/>
  <c r="N112" i="5088"/>
  <c r="N114" i="5088" s="1"/>
  <c r="S6" i="5088"/>
  <c r="CM55" i="5088"/>
  <c r="CM56" i="5088"/>
  <c r="FR81" i="5088"/>
  <c r="JS99" i="5088"/>
  <c r="BK99" i="46188" s="1"/>
  <c r="JR99" i="5088"/>
  <c r="BJ99" i="46188" s="1"/>
  <c r="JQ99" i="5088"/>
  <c r="BI99" i="46188" s="1"/>
  <c r="JP99" i="5088"/>
  <c r="BH99" i="46188" s="1"/>
  <c r="JO99" i="5088"/>
  <c r="BG99" i="46188" s="1"/>
  <c r="JN99" i="5088"/>
  <c r="JH99" i="5088"/>
  <c r="JB99" i="5088"/>
  <c r="IU99" i="5088"/>
  <c r="BD99" i="46188" s="1"/>
  <c r="IT99" i="5088"/>
  <c r="BC99" i="46188" s="1"/>
  <c r="IS99" i="5088"/>
  <c r="BB99" i="46188" s="1"/>
  <c r="IR99" i="5088"/>
  <c r="BA99" i="46188" s="1"/>
  <c r="IQ99" i="5088"/>
  <c r="AZ99" i="46188" s="1"/>
  <c r="IP99" i="5088"/>
  <c r="IJ99" i="5088"/>
  <c r="ID99" i="5088"/>
  <c r="HW99" i="5088"/>
  <c r="AW99" i="46188" s="1"/>
  <c r="HV99" i="5088"/>
  <c r="AV99" i="46188" s="1"/>
  <c r="HU99" i="5088"/>
  <c r="AU99" i="46188" s="1"/>
  <c r="HT99" i="5088"/>
  <c r="AT99" i="46188" s="1"/>
  <c r="HS99" i="5088"/>
  <c r="AS99" i="46188" s="1"/>
  <c r="HR99" i="5088"/>
  <c r="HL99" i="5088"/>
  <c r="HF99" i="5088"/>
  <c r="GZ99" i="5088"/>
  <c r="GT99" i="5088"/>
  <c r="GN99" i="5088"/>
  <c r="GH99" i="5088"/>
  <c r="GB99" i="5088"/>
  <c r="FU99" i="5088"/>
  <c r="AP99" i="46188" s="1"/>
  <c r="FT99" i="5088"/>
  <c r="AO99" i="46188" s="1"/>
  <c r="FS99" i="5088"/>
  <c r="FR99" i="5088"/>
  <c r="AM99" i="46188" s="1"/>
  <c r="FQ99" i="5088"/>
  <c r="AL99" i="46188" s="1"/>
  <c r="FP99" i="5088"/>
  <c r="FJ99" i="5088"/>
  <c r="FD99" i="5088"/>
  <c r="EX99" i="5088"/>
  <c r="ER99" i="5088"/>
  <c r="EL99" i="5088"/>
  <c r="EF99" i="5088"/>
  <c r="DY99" i="5088"/>
  <c r="AI99" i="46188" s="1"/>
  <c r="DX99" i="5088"/>
  <c r="AH99" i="46188" s="1"/>
  <c r="DW99" i="5088"/>
  <c r="AG99" i="46188" s="1"/>
  <c r="DV99" i="5088"/>
  <c r="AF99" i="46188" s="1"/>
  <c r="DU99" i="5088"/>
  <c r="AE99" i="46188" s="1"/>
  <c r="DT99" i="5088"/>
  <c r="CP99" i="5088"/>
  <c r="CO99" i="5088"/>
  <c r="AA99" i="46188" s="1"/>
  <c r="CN99" i="5088"/>
  <c r="Z99" i="46188" s="1"/>
  <c r="CM99" i="5088"/>
  <c r="Y99" i="46188" s="1"/>
  <c r="CL99" i="5088"/>
  <c r="X99" i="46188" s="1"/>
  <c r="CK99" i="5088"/>
  <c r="W99" i="46188" s="1"/>
  <c r="CJ99" i="5088"/>
  <c r="CC99" i="5088"/>
  <c r="BW99" i="5088"/>
  <c r="T99" i="46188"/>
  <c r="S99" i="46188"/>
  <c r="R99" i="46188"/>
  <c r="Q99" i="46188"/>
  <c r="P99" i="46188"/>
  <c r="BJ99" i="5088"/>
  <c r="AW99" i="5088"/>
  <c r="AP99" i="5088"/>
  <c r="AO99" i="5088"/>
  <c r="L99" i="46188" s="1"/>
  <c r="AN99" i="5088"/>
  <c r="K99" i="46188" s="1"/>
  <c r="AM99" i="5088"/>
  <c r="AL99" i="5088"/>
  <c r="AK99" i="5088"/>
  <c r="AE99" i="5088"/>
  <c r="B68" i="1" l="1"/>
  <c r="G91" i="46188"/>
  <c r="G59" i="46188"/>
  <c r="M99" i="46188"/>
  <c r="JZ99" i="5088"/>
  <c r="BR99" i="46188" s="1"/>
  <c r="JY99" i="5088"/>
  <c r="BQ99" i="46188" s="1"/>
  <c r="JW99" i="5088"/>
  <c r="BO99" i="46188" s="1"/>
  <c r="JX99" i="5088"/>
  <c r="G97" i="46188"/>
  <c r="B97" i="1"/>
  <c r="B64" i="1"/>
  <c r="G60" i="46188"/>
  <c r="G63" i="46188"/>
  <c r="B54" i="1"/>
  <c r="G81" i="46188"/>
  <c r="B81" i="1"/>
  <c r="G56" i="46188"/>
  <c r="B56" i="1"/>
  <c r="G100" i="46188"/>
  <c r="G89" i="46188"/>
  <c r="B89" i="1"/>
  <c r="G79" i="46188"/>
  <c r="B79" i="1"/>
  <c r="G73" i="46188"/>
  <c r="B73" i="1"/>
  <c r="S74" i="5088"/>
  <c r="B74" i="1" s="1"/>
  <c r="M112" i="5088"/>
  <c r="M114" i="5088" s="1"/>
  <c r="G95" i="46188"/>
  <c r="G87" i="46188"/>
  <c r="B87" i="1"/>
  <c r="G71" i="46188"/>
  <c r="B71" i="1"/>
  <c r="G52" i="46188"/>
  <c r="B52" i="1"/>
  <c r="G93" i="46188"/>
  <c r="B85" i="1"/>
  <c r="G85" i="46188"/>
  <c r="G58" i="46188"/>
  <c r="B58" i="1"/>
  <c r="AD99" i="46188"/>
  <c r="JV99" i="5088"/>
  <c r="G94" i="46188"/>
  <c r="G112" i="5088"/>
  <c r="G114" i="5088" s="1"/>
  <c r="G53" i="46188"/>
  <c r="B53" i="1"/>
  <c r="S18" i="5088"/>
  <c r="B18" i="1" s="1"/>
  <c r="G6" i="46188"/>
  <c r="B6" i="1"/>
  <c r="S6" i="5084"/>
  <c r="S10" i="5084" s="1"/>
  <c r="B49" i="1"/>
  <c r="G49" i="46188"/>
  <c r="B83" i="1"/>
  <c r="G83" i="46188"/>
  <c r="S102" i="5088"/>
  <c r="FV99" i="5088"/>
  <c r="HX99" i="5088"/>
  <c r="CQ99" i="5088"/>
  <c r="JT99" i="5088"/>
  <c r="AQ99" i="5088"/>
  <c r="BP99" i="46188"/>
  <c r="BS99" i="46188"/>
  <c r="IV99" i="5088"/>
  <c r="J99" i="46188"/>
  <c r="AN99" i="46188"/>
  <c r="I99" i="46188"/>
  <c r="DZ99" i="5088"/>
  <c r="F99" i="1" s="1"/>
  <c r="BQ99" i="5088"/>
  <c r="D99" i="1" s="1"/>
  <c r="N99" i="46188" l="1"/>
  <c r="C99" i="1"/>
  <c r="G74" i="46188"/>
  <c r="G18" i="46188"/>
  <c r="G102" i="46188"/>
  <c r="B102" i="1"/>
  <c r="S112" i="5088"/>
  <c r="AQ99" i="46188"/>
  <c r="BL99" i="46188"/>
  <c r="BE99" i="46188"/>
  <c r="AB99" i="46188"/>
  <c r="U99" i="46188"/>
  <c r="AX99" i="46188"/>
  <c r="KB99" i="5088"/>
  <c r="BT99" i="46188" s="1"/>
  <c r="BN99" i="46188"/>
  <c r="AJ99" i="46188"/>
  <c r="JS62" i="5088"/>
  <c r="BK62" i="46188" s="1"/>
  <c r="JR62" i="5088"/>
  <c r="BJ62" i="46188" s="1"/>
  <c r="JQ62" i="5088"/>
  <c r="BI62" i="46188" s="1"/>
  <c r="JP62" i="5088"/>
  <c r="BH62" i="46188" s="1"/>
  <c r="JO62" i="5088"/>
  <c r="JN62" i="5088"/>
  <c r="JH62" i="5088"/>
  <c r="JB62" i="5088"/>
  <c r="IU62" i="5088"/>
  <c r="BD62" i="46188" s="1"/>
  <c r="IT62" i="5088"/>
  <c r="IS62" i="5088"/>
  <c r="BB62" i="46188" s="1"/>
  <c r="IR62" i="5088"/>
  <c r="BA62" i="46188" s="1"/>
  <c r="IQ62" i="5088"/>
  <c r="AZ62" i="46188" s="1"/>
  <c r="IP62" i="5088"/>
  <c r="IJ62" i="5088"/>
  <c r="ID62" i="5088"/>
  <c r="HW62" i="5088"/>
  <c r="AW62" i="46188" s="1"/>
  <c r="HV62" i="5088"/>
  <c r="AV62" i="46188" s="1"/>
  <c r="HU62" i="5088"/>
  <c r="AU62" i="46188" s="1"/>
  <c r="HT62" i="5088"/>
  <c r="AT62" i="46188" s="1"/>
  <c r="HS62" i="5088"/>
  <c r="HR62" i="5088"/>
  <c r="HL62" i="5088"/>
  <c r="HF62" i="5088"/>
  <c r="GZ62" i="5088"/>
  <c r="GT62" i="5088"/>
  <c r="GN62" i="5088"/>
  <c r="GH62" i="5088"/>
  <c r="GB62" i="5088"/>
  <c r="FU62" i="5088"/>
  <c r="AP62" i="46188" s="1"/>
  <c r="FT62" i="5088"/>
  <c r="AO62" i="46188" s="1"/>
  <c r="FS62" i="5088"/>
  <c r="AN62" i="46188" s="1"/>
  <c r="FR62" i="5088"/>
  <c r="AM62" i="46188" s="1"/>
  <c r="FQ62" i="5088"/>
  <c r="AL62" i="46188" s="1"/>
  <c r="FP62" i="5088"/>
  <c r="FJ62" i="5088"/>
  <c r="FD62" i="5088"/>
  <c r="EX62" i="5088"/>
  <c r="ER62" i="5088"/>
  <c r="EL62" i="5088"/>
  <c r="EF62" i="5088"/>
  <c r="DY62" i="5088"/>
  <c r="AI62" i="46188" s="1"/>
  <c r="DX62" i="5088"/>
  <c r="AH62" i="46188" s="1"/>
  <c r="DW62" i="5088"/>
  <c r="AG62" i="46188" s="1"/>
  <c r="DV62" i="5088"/>
  <c r="DU62" i="5088"/>
  <c r="AE62" i="46188" s="1"/>
  <c r="DT62" i="5088"/>
  <c r="DS62" i="5088"/>
  <c r="DL62" i="5088"/>
  <c r="DE62" i="5088"/>
  <c r="CX62" i="5088"/>
  <c r="CP62" i="5088"/>
  <c r="KA62" i="5088" s="1"/>
  <c r="BS62" i="46188" s="1"/>
  <c r="CO62" i="5088"/>
  <c r="AA62" i="46188" s="1"/>
  <c r="Z62" i="46188"/>
  <c r="CM62" i="5088"/>
  <c r="Y62" i="46188" s="1"/>
  <c r="CL62" i="5088"/>
  <c r="CK62" i="5088"/>
  <c r="W62" i="46188" s="1"/>
  <c r="CJ62" i="5088"/>
  <c r="CC62" i="5088"/>
  <c r="BW62" i="5088"/>
  <c r="T62" i="46188"/>
  <c r="S62" i="46188"/>
  <c r="R62" i="46188"/>
  <c r="Q62" i="46188"/>
  <c r="P62" i="46188"/>
  <c r="BJ62" i="5088"/>
  <c r="BD62" i="5088"/>
  <c r="AW62" i="5088"/>
  <c r="AP62" i="5088"/>
  <c r="AO62" i="5088"/>
  <c r="AN62" i="5088"/>
  <c r="K62" i="46188" s="1"/>
  <c r="AM62" i="5088"/>
  <c r="J62" i="46188" s="1"/>
  <c r="AL62" i="5088"/>
  <c r="AK62" i="5088"/>
  <c r="Y62" i="5088"/>
  <c r="JY62" i="5088" l="1"/>
  <c r="BQ62" i="46188" s="1"/>
  <c r="G112" i="46188"/>
  <c r="G114" i="46188" s="1"/>
  <c r="JV62" i="5088"/>
  <c r="JZ62" i="5088"/>
  <c r="BR62" i="46188" s="1"/>
  <c r="AF62" i="46188"/>
  <c r="JX62" i="5088"/>
  <c r="BP62" i="46188" s="1"/>
  <c r="S114" i="5088"/>
  <c r="B114" i="1" s="1"/>
  <c r="B112" i="1"/>
  <c r="X62" i="46188"/>
  <c r="JW62" i="5088"/>
  <c r="K99" i="1"/>
  <c r="JT62" i="5088"/>
  <c r="J62" i="1" s="1"/>
  <c r="HX62" i="5088"/>
  <c r="H62" i="1" s="1"/>
  <c r="AQ62" i="5088"/>
  <c r="N62" i="46188" s="1"/>
  <c r="FV62" i="5088"/>
  <c r="AS62" i="46188"/>
  <c r="CQ62" i="5088"/>
  <c r="IV62" i="5088"/>
  <c r="BC62" i="46188"/>
  <c r="BL62" i="46188"/>
  <c r="DZ62" i="5088"/>
  <c r="I62" i="46188"/>
  <c r="AD62" i="46188"/>
  <c r="BG62" i="46188"/>
  <c r="M62" i="46188"/>
  <c r="L62" i="46188"/>
  <c r="JS28" i="5088"/>
  <c r="JR28" i="5088"/>
  <c r="JQ28" i="5088"/>
  <c r="JP28" i="5088"/>
  <c r="JO28" i="5088"/>
  <c r="JN28" i="5088"/>
  <c r="JH28" i="5088"/>
  <c r="JB28" i="5088"/>
  <c r="IU28" i="5088"/>
  <c r="IT28" i="5088"/>
  <c r="IS28" i="5088"/>
  <c r="IR28" i="5088"/>
  <c r="IQ28" i="5088"/>
  <c r="IP28" i="5088"/>
  <c r="IJ28" i="5088"/>
  <c r="ID28" i="5088"/>
  <c r="HW28" i="5088"/>
  <c r="HV28" i="5088"/>
  <c r="HU28" i="5088"/>
  <c r="HT28" i="5088"/>
  <c r="HS28" i="5088"/>
  <c r="HR28" i="5088"/>
  <c r="HL28" i="5088"/>
  <c r="HF28" i="5088"/>
  <c r="GZ28" i="5088"/>
  <c r="GT28" i="5088"/>
  <c r="GN28" i="5088"/>
  <c r="GH28" i="5088"/>
  <c r="GB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CO28" i="5088"/>
  <c r="JZ28" i="5088" s="1"/>
  <c r="CN28" i="5088"/>
  <c r="CM28" i="5088"/>
  <c r="CL28" i="5088"/>
  <c r="CK28" i="5088"/>
  <c r="JV28" i="5088" s="1"/>
  <c r="CJ28" i="5088"/>
  <c r="CC28" i="5088"/>
  <c r="BW28" i="5088"/>
  <c r="BQ28" i="5088"/>
  <c r="D28" i="1" s="1"/>
  <c r="BJ28" i="5088"/>
  <c r="BD28" i="5088"/>
  <c r="AW28" i="5088"/>
  <c r="AP28" i="5088"/>
  <c r="AO28" i="5088"/>
  <c r="AN28" i="5088"/>
  <c r="AM28" i="5088"/>
  <c r="AL28" i="5088"/>
  <c r="JS83" i="5088"/>
  <c r="BK83" i="46188" s="1"/>
  <c r="JR83" i="5088"/>
  <c r="BJ83" i="46188" s="1"/>
  <c r="JQ83" i="5088"/>
  <c r="BI83" i="46188" s="1"/>
  <c r="JP83" i="5088"/>
  <c r="BH83" i="46188" s="1"/>
  <c r="JO83" i="5088"/>
  <c r="BG83" i="46188" s="1"/>
  <c r="JN83" i="5088"/>
  <c r="JH83" i="5088"/>
  <c r="JB83" i="5088"/>
  <c r="IU83" i="5088"/>
  <c r="BD83" i="46188" s="1"/>
  <c r="IT83" i="5088"/>
  <c r="IS83" i="5088"/>
  <c r="BB83" i="46188" s="1"/>
  <c r="IR83" i="5088"/>
  <c r="BA83" i="46188" s="1"/>
  <c r="IQ83" i="5088"/>
  <c r="AZ83" i="46188" s="1"/>
  <c r="IP83" i="5088"/>
  <c r="IJ83" i="5088"/>
  <c r="ID83" i="5088"/>
  <c r="HW83" i="5088"/>
  <c r="AW83" i="46188" s="1"/>
  <c r="HV83" i="5088"/>
  <c r="AV83" i="46188" s="1"/>
  <c r="HU83" i="5088"/>
  <c r="AU83" i="46188" s="1"/>
  <c r="HT83" i="5088"/>
  <c r="AT83" i="46188" s="1"/>
  <c r="HS83" i="5088"/>
  <c r="AS83" i="46188" s="1"/>
  <c r="HR83" i="5088"/>
  <c r="HL83" i="5088"/>
  <c r="HF83" i="5088"/>
  <c r="GZ83" i="5088"/>
  <c r="GT83" i="5088"/>
  <c r="GN83" i="5088"/>
  <c r="GH83" i="5088"/>
  <c r="GB83" i="5088"/>
  <c r="FU83" i="5088"/>
  <c r="AP83" i="46188" s="1"/>
  <c r="FT83" i="5088"/>
  <c r="AO83" i="46188" s="1"/>
  <c r="FS83" i="5088"/>
  <c r="AN83" i="46188" s="1"/>
  <c r="FR83" i="5088"/>
  <c r="AM83" i="46188" s="1"/>
  <c r="FQ83" i="5088"/>
  <c r="FP83" i="5088"/>
  <c r="FJ83" i="5088"/>
  <c r="FD83" i="5088"/>
  <c r="EX83" i="5088"/>
  <c r="ER83" i="5088"/>
  <c r="EL83" i="5088"/>
  <c r="EF83" i="5088"/>
  <c r="DY83" i="5088"/>
  <c r="AI83" i="46188" s="1"/>
  <c r="DX83" i="5088"/>
  <c r="AH83" i="46188" s="1"/>
  <c r="DW83" i="5088"/>
  <c r="AG83" i="46188" s="1"/>
  <c r="DV83" i="5088"/>
  <c r="AF83" i="46188" s="1"/>
  <c r="DU83" i="5088"/>
  <c r="AE83" i="46188" s="1"/>
  <c r="DT83" i="5088"/>
  <c r="CP83" i="5088"/>
  <c r="CO83" i="5088"/>
  <c r="CN83" i="5088"/>
  <c r="Z83" i="46188" s="1"/>
  <c r="CM83" i="5088"/>
  <c r="Y83" i="46188" s="1"/>
  <c r="CL83" i="5088"/>
  <c r="X83" i="46188" s="1"/>
  <c r="CK83" i="5088"/>
  <c r="CJ83" i="5088"/>
  <c r="CC83" i="5088"/>
  <c r="BW83" i="5088"/>
  <c r="T83" i="46188"/>
  <c r="R83" i="46188"/>
  <c r="Q83" i="46188"/>
  <c r="P83" i="46188"/>
  <c r="BJ83" i="5088"/>
  <c r="AW83" i="5088"/>
  <c r="AP83" i="5088"/>
  <c r="AO83" i="5088"/>
  <c r="AN83" i="5088"/>
  <c r="AM83" i="5088"/>
  <c r="AL83" i="5088"/>
  <c r="AK83" i="5088"/>
  <c r="AE83" i="5088"/>
  <c r="JS80" i="5088"/>
  <c r="BK80" i="46188" s="1"/>
  <c r="JR80" i="5088"/>
  <c r="JQ80" i="5088"/>
  <c r="BI80" i="46188" s="1"/>
  <c r="JP80" i="5088"/>
  <c r="BH80" i="46188" s="1"/>
  <c r="JO80" i="5088"/>
  <c r="BG80" i="46188" s="1"/>
  <c r="JN80" i="5088"/>
  <c r="JH80" i="5088"/>
  <c r="JB80" i="5088"/>
  <c r="IU80" i="5088"/>
  <c r="BD80" i="46188" s="1"/>
  <c r="IT80" i="5088"/>
  <c r="BC80" i="46188" s="1"/>
  <c r="IS80" i="5088"/>
  <c r="BB80" i="46188" s="1"/>
  <c r="IR80" i="5088"/>
  <c r="BA80" i="46188" s="1"/>
  <c r="IQ80" i="5088"/>
  <c r="AZ80" i="46188" s="1"/>
  <c r="IP80" i="5088"/>
  <c r="IJ80" i="5088"/>
  <c r="ID80" i="5088"/>
  <c r="HW80" i="5088"/>
  <c r="AW80" i="46188" s="1"/>
  <c r="HV80" i="5088"/>
  <c r="AV80" i="46188" s="1"/>
  <c r="HU80" i="5088"/>
  <c r="AU80" i="46188" s="1"/>
  <c r="HT80" i="5088"/>
  <c r="AT80" i="46188" s="1"/>
  <c r="HS80" i="5088"/>
  <c r="AS80" i="46188" s="1"/>
  <c r="HR80" i="5088"/>
  <c r="HL80" i="5088"/>
  <c r="HF80" i="5088"/>
  <c r="GZ80" i="5088"/>
  <c r="GT80" i="5088"/>
  <c r="GN80" i="5088"/>
  <c r="GH80" i="5088"/>
  <c r="GB80" i="5088"/>
  <c r="FU80" i="5088"/>
  <c r="AP80" i="46188" s="1"/>
  <c r="FT80" i="5088"/>
  <c r="AO80" i="46188" s="1"/>
  <c r="FS80" i="5088"/>
  <c r="AN80" i="46188" s="1"/>
  <c r="FR80" i="5088"/>
  <c r="FQ80" i="5088"/>
  <c r="AL80" i="46188" s="1"/>
  <c r="FP80" i="5088"/>
  <c r="FJ80" i="5088"/>
  <c r="FD80" i="5088"/>
  <c r="EX80" i="5088"/>
  <c r="ER80" i="5088"/>
  <c r="EL80" i="5088"/>
  <c r="EF80" i="5088"/>
  <c r="DY80" i="5088"/>
  <c r="DX80" i="5088"/>
  <c r="DW80" i="5088"/>
  <c r="DV80" i="5088"/>
  <c r="DU80" i="5088"/>
  <c r="AE80" i="46188" s="1"/>
  <c r="DT80" i="5088"/>
  <c r="JV80" i="5088" s="1"/>
  <c r="CP80" i="5088"/>
  <c r="CO80" i="5088"/>
  <c r="AA80" i="46188" s="1"/>
  <c r="CN80" i="5088"/>
  <c r="Z80" i="46188" s="1"/>
  <c r="CM80" i="5088"/>
  <c r="Y80" i="46188" s="1"/>
  <c r="CL80" i="5088"/>
  <c r="X80" i="46188" s="1"/>
  <c r="CK80" i="5088"/>
  <c r="W80" i="46188" s="1"/>
  <c r="CJ80" i="5088"/>
  <c r="CC80" i="5088"/>
  <c r="BW80" i="5088"/>
  <c r="T80" i="46188"/>
  <c r="S80" i="46188"/>
  <c r="R80" i="46188"/>
  <c r="Q80" i="46188"/>
  <c r="BQ80" i="5088"/>
  <c r="BJ80" i="5088"/>
  <c r="BD80" i="5088"/>
  <c r="AW80" i="5088"/>
  <c r="AP80" i="5088"/>
  <c r="M80" i="46188" s="1"/>
  <c r="AO80" i="5088"/>
  <c r="AN80" i="5088"/>
  <c r="AM80" i="5088"/>
  <c r="AL80" i="5088"/>
  <c r="I80" i="46188" s="1"/>
  <c r="AK80" i="5088"/>
  <c r="AE80" i="5088"/>
  <c r="KB62" i="5088" l="1"/>
  <c r="BT62" i="46188" s="1"/>
  <c r="AX62" i="46188"/>
  <c r="AH80" i="46188"/>
  <c r="JZ80" i="5088"/>
  <c r="AF80" i="46188"/>
  <c r="JX80" i="5088"/>
  <c r="BP80" i="46188" s="1"/>
  <c r="AG80" i="46188"/>
  <c r="JY80" i="5088"/>
  <c r="BQ80" i="46188" s="1"/>
  <c r="JY28" i="5088"/>
  <c r="I83" i="46188"/>
  <c r="JV83" i="5088"/>
  <c r="BN83" i="46188" s="1"/>
  <c r="M83" i="46188"/>
  <c r="JZ83" i="5088"/>
  <c r="BR83" i="46188" s="1"/>
  <c r="L83" i="46188"/>
  <c r="JY83" i="5088"/>
  <c r="BQ83" i="46188" s="1"/>
  <c r="AM80" i="46188"/>
  <c r="JW80" i="5088"/>
  <c r="BO80" i="46188" s="1"/>
  <c r="J83" i="46188"/>
  <c r="JW83" i="5088"/>
  <c r="BO83" i="46188" s="1"/>
  <c r="JX83" i="5088"/>
  <c r="BP83" i="46188" s="1"/>
  <c r="JX28" i="5088"/>
  <c r="JW28" i="5088"/>
  <c r="BO62" i="46188"/>
  <c r="C62" i="1"/>
  <c r="CQ28" i="5088"/>
  <c r="E28" i="1" s="1"/>
  <c r="FV83" i="5088"/>
  <c r="G83" i="1" s="1"/>
  <c r="IV83" i="5088"/>
  <c r="BE83" i="46188" s="1"/>
  <c r="U80" i="46188"/>
  <c r="D80" i="1"/>
  <c r="E62" i="1"/>
  <c r="AB62" i="46188"/>
  <c r="BR80" i="46188"/>
  <c r="JT80" i="5088"/>
  <c r="P80" i="46188"/>
  <c r="BJ80" i="46188"/>
  <c r="CQ83" i="5088"/>
  <c r="HX83" i="5088"/>
  <c r="W83" i="46188"/>
  <c r="AI80" i="46188"/>
  <c r="DZ28" i="5088"/>
  <c r="F28" i="1" s="1"/>
  <c r="U62" i="46188"/>
  <c r="D62" i="1"/>
  <c r="FV80" i="5088"/>
  <c r="BS80" i="46188" s="1"/>
  <c r="HX80" i="5088"/>
  <c r="BN62" i="46188"/>
  <c r="AJ62" i="46188"/>
  <c r="F62" i="1"/>
  <c r="AQ62" i="46188"/>
  <c r="G62" i="1"/>
  <c r="DZ80" i="5088"/>
  <c r="DZ83" i="5088"/>
  <c r="K83" i="46188"/>
  <c r="J80" i="46188"/>
  <c r="AQ28" i="5088"/>
  <c r="C28" i="1" s="1"/>
  <c r="JT28" i="5088"/>
  <c r="J28" i="1" s="1"/>
  <c r="CQ80" i="5088"/>
  <c r="AQ80" i="5088"/>
  <c r="K80" i="46188"/>
  <c r="AD80" i="46188"/>
  <c r="JT83" i="5088"/>
  <c r="AA83" i="46188"/>
  <c r="BC83" i="46188"/>
  <c r="HX28" i="5088"/>
  <c r="IV80" i="5088"/>
  <c r="L80" i="46188"/>
  <c r="AQ83" i="5088"/>
  <c r="BS83" i="46188" s="1"/>
  <c r="AL83" i="46188"/>
  <c r="I83" i="1"/>
  <c r="AD83" i="46188"/>
  <c r="FV28" i="5088"/>
  <c r="G28" i="1" s="1"/>
  <c r="BE62" i="46188"/>
  <c r="I62" i="1"/>
  <c r="IV28" i="5088"/>
  <c r="I28" i="1" s="1"/>
  <c r="S83" i="46188"/>
  <c r="BQ83" i="5088"/>
  <c r="H28" i="1" l="1"/>
  <c r="K28" i="1" s="1"/>
  <c r="KB28" i="5088"/>
  <c r="K62" i="1"/>
  <c r="AQ83" i="46188"/>
  <c r="KB80" i="5088"/>
  <c r="BT80" i="46188" s="1"/>
  <c r="BN80" i="46188"/>
  <c r="N83" i="46188"/>
  <c r="C83" i="1"/>
  <c r="J80" i="1"/>
  <c r="BL80" i="46188"/>
  <c r="G80" i="1"/>
  <c r="AQ80" i="46188"/>
  <c r="H83" i="1"/>
  <c r="AX83" i="46188"/>
  <c r="E80" i="1"/>
  <c r="AB80" i="46188"/>
  <c r="BL83" i="46188"/>
  <c r="J83" i="1"/>
  <c r="F80" i="1"/>
  <c r="AJ80" i="46188"/>
  <c r="AB83" i="46188"/>
  <c r="E83" i="1"/>
  <c r="BE80" i="46188"/>
  <c r="I80" i="1"/>
  <c r="C80" i="1"/>
  <c r="N80" i="46188"/>
  <c r="AJ83" i="46188"/>
  <c r="F83" i="1"/>
  <c r="AX80" i="46188"/>
  <c r="H80" i="1"/>
  <c r="KB83" i="5088"/>
  <c r="BT83" i="46188" s="1"/>
  <c r="D83" i="1"/>
  <c r="U83" i="46188"/>
  <c r="JS46" i="5088"/>
  <c r="JR46" i="5088"/>
  <c r="JQ46" i="5088"/>
  <c r="JP46" i="5088"/>
  <c r="JO46" i="5088"/>
  <c r="JN46" i="5088"/>
  <c r="JH46" i="5088"/>
  <c r="JB46" i="5088"/>
  <c r="IU46" i="5088"/>
  <c r="IT46" i="5088"/>
  <c r="IS46" i="5088"/>
  <c r="IR46" i="5088"/>
  <c r="IQ46" i="5088"/>
  <c r="IP46" i="5088"/>
  <c r="IJ46" i="5088"/>
  <c r="ID46" i="5088"/>
  <c r="HW46" i="5088"/>
  <c r="HV46" i="5088"/>
  <c r="HU46" i="5088"/>
  <c r="HT46" i="5088"/>
  <c r="HS46" i="5088"/>
  <c r="HR46" i="5088"/>
  <c r="HL46" i="5088"/>
  <c r="HF46" i="5088"/>
  <c r="GZ46" i="5088"/>
  <c r="GT46" i="5088"/>
  <c r="GN46" i="5088"/>
  <c r="GH46" i="5088"/>
  <c r="GB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KA46" i="5088" s="1"/>
  <c r="BJ46" i="5088"/>
  <c r="BD46" i="5088"/>
  <c r="AW46" i="5088"/>
  <c r="AP46" i="5088"/>
  <c r="AO46" i="5088"/>
  <c r="AN46" i="5088"/>
  <c r="JX46" i="5088" s="1"/>
  <c r="AM46" i="5088"/>
  <c r="JW46" i="5088" s="1"/>
  <c r="AL46" i="5088"/>
  <c r="AK46" i="5088"/>
  <c r="AE46" i="5088"/>
  <c r="Y46" i="5088"/>
  <c r="JY46" i="5088" l="1"/>
  <c r="JZ46" i="5088"/>
  <c r="JV46" i="5088"/>
  <c r="K80" i="1"/>
  <c r="K83" i="1"/>
  <c r="CQ46" i="5088"/>
  <c r="E46" i="1" s="1"/>
  <c r="IV46" i="5088"/>
  <c r="I46" i="1" s="1"/>
  <c r="FV46" i="5088"/>
  <c r="G46" i="1" s="1"/>
  <c r="DZ46" i="5088"/>
  <c r="F46" i="1" s="1"/>
  <c r="AQ46" i="5088"/>
  <c r="JT46" i="5088"/>
  <c r="J46" i="1" s="1"/>
  <c r="HX46" i="5088"/>
  <c r="H46" i="1" s="1"/>
  <c r="BQ46" i="5088"/>
  <c r="D46" i="1" s="1"/>
  <c r="C46" i="1" l="1"/>
  <c r="KB46" i="5088"/>
  <c r="K46" i="1"/>
  <c r="CP106" i="5088"/>
  <c r="CP107" i="5088"/>
  <c r="CP108" i="5088"/>
  <c r="CP109" i="5088"/>
  <c r="CP105" i="5088"/>
  <c r="CP101" i="5088"/>
  <c r="CP110" i="5088" l="1"/>
  <c r="CL53" i="5088"/>
  <c r="CL52" i="5088"/>
  <c r="CK52" i="5088"/>
  <c r="IY18" i="5088" l="1"/>
  <c r="IZ18" i="5088"/>
  <c r="JA18" i="5088"/>
  <c r="JC18" i="5088"/>
  <c r="JD18" i="5088"/>
  <c r="JE18" i="5088"/>
  <c r="JF18" i="5088"/>
  <c r="JG18" i="5088"/>
  <c r="JI18" i="5088"/>
  <c r="JJ18" i="5088"/>
  <c r="JK18" i="5088"/>
  <c r="JL18" i="5088"/>
  <c r="JM18" i="5088"/>
  <c r="IX18" i="5088"/>
  <c r="IW18" i="5088"/>
  <c r="IA18" i="5088"/>
  <c r="IB18" i="5088"/>
  <c r="IC18" i="5088"/>
  <c r="IE18" i="5088"/>
  <c r="IF18" i="5088"/>
  <c r="IG18" i="5088"/>
  <c r="IH18" i="5088"/>
  <c r="II18" i="5088"/>
  <c r="IK18" i="5088"/>
  <c r="IL18" i="5088"/>
  <c r="IM18" i="5088"/>
  <c r="IN18" i="5088"/>
  <c r="IO18" i="5088"/>
  <c r="HZ18" i="5088"/>
  <c r="HY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HM18" i="5088"/>
  <c r="HN18" i="5088"/>
  <c r="HO18" i="5088"/>
  <c r="HP18" i="5088"/>
  <c r="HQ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09" i="5088" l="1"/>
  <c r="CJ108" i="5088"/>
  <c r="CJ107" i="5088"/>
  <c r="CJ106" i="5088"/>
  <c r="CJ105" i="5088"/>
  <c r="CJ101" i="5088"/>
  <c r="CJ100" i="5088"/>
  <c r="CJ98" i="5088"/>
  <c r="CJ97" i="5088"/>
  <c r="CJ95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2" i="5088"/>
  <c r="CJ81" i="5088"/>
  <c r="CJ79" i="5088"/>
  <c r="CJ78" i="5088"/>
  <c r="CJ77" i="5088"/>
  <c r="CJ73" i="5088"/>
  <c r="CJ72" i="5088"/>
  <c r="CJ71" i="5088"/>
  <c r="CJ70" i="5088"/>
  <c r="CJ69" i="5088"/>
  <c r="CJ68" i="5088"/>
  <c r="CJ67" i="5088"/>
  <c r="CJ66" i="5088"/>
  <c r="CJ65" i="5088"/>
  <c r="CJ64" i="5088"/>
  <c r="CJ63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100" i="5088"/>
  <c r="CP98" i="5088"/>
  <c r="CP97" i="5088"/>
  <c r="CP95" i="5088"/>
  <c r="CP94" i="5088"/>
  <c r="CP93" i="5088"/>
  <c r="CP92" i="5088"/>
  <c r="CP91" i="5088"/>
  <c r="CP90" i="5088"/>
  <c r="CP89" i="5088"/>
  <c r="CP88" i="5088"/>
  <c r="CP87" i="5088"/>
  <c r="CP86" i="5088"/>
  <c r="CP85" i="5088"/>
  <c r="CP84" i="5088"/>
  <c r="CP82" i="5088"/>
  <c r="CP81" i="5088"/>
  <c r="CP79" i="5088"/>
  <c r="CP78" i="5088"/>
  <c r="CP77" i="5088"/>
  <c r="CP73" i="5088"/>
  <c r="CP72" i="5088"/>
  <c r="CP71" i="5088"/>
  <c r="CP70" i="5088"/>
  <c r="CP69" i="5088"/>
  <c r="CP68" i="5088"/>
  <c r="CP67" i="5088"/>
  <c r="CP66" i="5088"/>
  <c r="CP65" i="5088"/>
  <c r="CP64" i="5088"/>
  <c r="CP63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10" i="5088"/>
  <c r="CI102" i="5088"/>
  <c r="CI74" i="5088"/>
  <c r="CI49" i="5088"/>
  <c r="BP109" i="5088"/>
  <c r="BP108" i="5088"/>
  <c r="BP107" i="5088"/>
  <c r="BP106" i="5088"/>
  <c r="BP105" i="5088"/>
  <c r="BP101" i="5088"/>
  <c r="BP100" i="5088"/>
  <c r="BP79" i="5088"/>
  <c r="BP78" i="5088"/>
  <c r="BP77" i="5088"/>
  <c r="BP73" i="5088"/>
  <c r="KA73" i="5088" s="1"/>
  <c r="BP72" i="5088"/>
  <c r="KA72" i="5088" s="1"/>
  <c r="BP71" i="5088"/>
  <c r="BP70" i="5088"/>
  <c r="BP69" i="5088"/>
  <c r="BP68" i="5088"/>
  <c r="BP67" i="5088"/>
  <c r="BP66" i="5088"/>
  <c r="BQ66" i="5088" s="1"/>
  <c r="BP65" i="5088"/>
  <c r="BQ65" i="5088" s="1"/>
  <c r="BQ64" i="5088"/>
  <c r="BQ63" i="5088"/>
  <c r="BP60" i="5088"/>
  <c r="BP59" i="5088"/>
  <c r="BP58" i="5088"/>
  <c r="BP57" i="5088"/>
  <c r="BP56" i="5088"/>
  <c r="BP55" i="5088"/>
  <c r="BP54" i="5088"/>
  <c r="BP53" i="5088"/>
  <c r="BP52" i="5088"/>
  <c r="BP22" i="5088"/>
  <c r="BP23" i="5088"/>
  <c r="BP24" i="5088"/>
  <c r="KA24" i="5088" s="1"/>
  <c r="BP25" i="5088"/>
  <c r="BP26" i="5088"/>
  <c r="BP27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BP21" i="5088"/>
  <c r="BP7" i="5088"/>
  <c r="BP8" i="5088"/>
  <c r="BP9" i="5088"/>
  <c r="BP10" i="5088"/>
  <c r="BP11" i="5088"/>
  <c r="BP12" i="5088"/>
  <c r="BP13" i="5088"/>
  <c r="KA13" i="5088" s="1"/>
  <c r="BP14" i="5088"/>
  <c r="BP15" i="5088"/>
  <c r="BP16" i="5088"/>
  <c r="BP17" i="5088"/>
  <c r="BP6" i="5088"/>
  <c r="BD106" i="5088"/>
  <c r="BD107" i="5088"/>
  <c r="BD108" i="5088"/>
  <c r="BD109" i="5088"/>
  <c r="BD105" i="5088"/>
  <c r="BD110" i="5088" s="1"/>
  <c r="BD78" i="5088"/>
  <c r="BD79" i="5088"/>
  <c r="BD81" i="5088"/>
  <c r="BD82" i="5088"/>
  <c r="BD101" i="5088"/>
  <c r="BD77" i="5088"/>
  <c r="BD53" i="5088"/>
  <c r="BD54" i="5088"/>
  <c r="BD55" i="5088"/>
  <c r="BD56" i="5088"/>
  <c r="BD57" i="5088"/>
  <c r="BD58" i="5088"/>
  <c r="BD59" i="5088"/>
  <c r="BD60" i="5088"/>
  <c r="BD63" i="5088"/>
  <c r="BD64" i="5088"/>
  <c r="BD65" i="5088"/>
  <c r="BD66" i="5088"/>
  <c r="BD67" i="5088"/>
  <c r="BD68" i="5088"/>
  <c r="BD69" i="5088"/>
  <c r="BD70" i="5088"/>
  <c r="BD71" i="5088"/>
  <c r="BD72" i="5088"/>
  <c r="BD73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10" i="5088"/>
  <c r="BC102" i="5088"/>
  <c r="BC74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KA21" i="5088" l="1"/>
  <c r="KB48" i="5088"/>
  <c r="KA48" i="5088"/>
  <c r="AK18" i="5088"/>
  <c r="BC112" i="5088"/>
  <c r="CI112" i="5088"/>
  <c r="CI114" i="5088" s="1"/>
  <c r="BD74" i="5088"/>
  <c r="BP74" i="5088"/>
  <c r="CP74" i="5088"/>
  <c r="BP110" i="5088"/>
  <c r="BP102" i="5088"/>
  <c r="CP102" i="5088"/>
  <c r="BP18" i="5088"/>
  <c r="CP18" i="5088"/>
  <c r="BP49" i="5088"/>
  <c r="CP49" i="5088"/>
  <c r="BD49" i="5088"/>
  <c r="BD18" i="5088"/>
  <c r="BC114" i="5088"/>
  <c r="BD102" i="5088"/>
  <c r="IX74" i="5088"/>
  <c r="IY74" i="5088"/>
  <c r="IZ74" i="5088"/>
  <c r="JA74" i="5088"/>
  <c r="JC74" i="5088"/>
  <c r="JD74" i="5088"/>
  <c r="JE74" i="5088"/>
  <c r="JF74" i="5088"/>
  <c r="JG74" i="5088"/>
  <c r="JI74" i="5088"/>
  <c r="JJ74" i="5088"/>
  <c r="JK74" i="5088"/>
  <c r="JL74" i="5088"/>
  <c r="JM74" i="5088"/>
  <c r="IW74" i="5088"/>
  <c r="IO74" i="5088"/>
  <c r="IN74" i="5088"/>
  <c r="IM74" i="5088"/>
  <c r="IL74" i="5088"/>
  <c r="IK74" i="5088"/>
  <c r="II74" i="5088"/>
  <c r="IH74" i="5088"/>
  <c r="IG74" i="5088"/>
  <c r="IF74" i="5088"/>
  <c r="IE74" i="5088"/>
  <c r="IC74" i="5088"/>
  <c r="IB74" i="5088"/>
  <c r="IA74" i="5088"/>
  <c r="HZ74" i="5088"/>
  <c r="HY74" i="5088"/>
  <c r="HQ74" i="5088"/>
  <c r="HP74" i="5088"/>
  <c r="HO74" i="5088"/>
  <c r="HN74" i="5088"/>
  <c r="HM74" i="5088"/>
  <c r="HK74" i="5088"/>
  <c r="HJ74" i="5088"/>
  <c r="HI74" i="5088"/>
  <c r="HH74" i="5088"/>
  <c r="HG74" i="5088"/>
  <c r="HE74" i="5088"/>
  <c r="HD74" i="5088"/>
  <c r="HC74" i="5088"/>
  <c r="HB74" i="5088"/>
  <c r="HA74" i="5088"/>
  <c r="GY74" i="5088"/>
  <c r="GX74" i="5088"/>
  <c r="GW74" i="5088"/>
  <c r="GV74" i="5088"/>
  <c r="GU74" i="5088"/>
  <c r="GS74" i="5088"/>
  <c r="GR74" i="5088"/>
  <c r="GQ74" i="5088"/>
  <c r="GP74" i="5088"/>
  <c r="GO74" i="5088"/>
  <c r="GM74" i="5088"/>
  <c r="GL74" i="5088"/>
  <c r="GK74" i="5088"/>
  <c r="GJ74" i="5088"/>
  <c r="GI74" i="5088"/>
  <c r="GG74" i="5088"/>
  <c r="GF74" i="5088"/>
  <c r="GE74" i="5088"/>
  <c r="GD74" i="5088"/>
  <c r="GC74" i="5088"/>
  <c r="GA74" i="5088"/>
  <c r="FZ74" i="5088"/>
  <c r="FY74" i="5088"/>
  <c r="FX74" i="5088"/>
  <c r="FW74" i="5088"/>
  <c r="FO74" i="5088"/>
  <c r="FN74" i="5088"/>
  <c r="FM74" i="5088"/>
  <c r="FL74" i="5088"/>
  <c r="FK74" i="5088"/>
  <c r="FI74" i="5088"/>
  <c r="FH74" i="5088"/>
  <c r="FG74" i="5088"/>
  <c r="FF74" i="5088"/>
  <c r="FE74" i="5088"/>
  <c r="FC74" i="5088"/>
  <c r="FB74" i="5088"/>
  <c r="FA74" i="5088"/>
  <c r="EZ74" i="5088"/>
  <c r="EY74" i="5088"/>
  <c r="EW74" i="5088"/>
  <c r="EV74" i="5088"/>
  <c r="EU74" i="5088"/>
  <c r="ET74" i="5088"/>
  <c r="ES74" i="5088"/>
  <c r="EQ74" i="5088"/>
  <c r="EP74" i="5088"/>
  <c r="EO74" i="5088"/>
  <c r="EN74" i="5088"/>
  <c r="EM74" i="5088"/>
  <c r="EK74" i="5088"/>
  <c r="EJ74" i="5088"/>
  <c r="EI74" i="5088"/>
  <c r="EH74" i="5088"/>
  <c r="EG74" i="5088"/>
  <c r="EE74" i="5088"/>
  <c r="ED74" i="5088"/>
  <c r="EC74" i="5088"/>
  <c r="EB74" i="5088"/>
  <c r="EA74" i="5088"/>
  <c r="DR74" i="5088"/>
  <c r="DQ74" i="5088"/>
  <c r="DP74" i="5088"/>
  <c r="DO74" i="5088"/>
  <c r="DN74" i="5088"/>
  <c r="DM74" i="5088"/>
  <c r="DK74" i="5088"/>
  <c r="DJ74" i="5088"/>
  <c r="DI74" i="5088"/>
  <c r="DH74" i="5088"/>
  <c r="DG74" i="5088"/>
  <c r="DF74" i="5088"/>
  <c r="DD74" i="5088"/>
  <c r="DC74" i="5088"/>
  <c r="DB74" i="5088"/>
  <c r="DA74" i="5088"/>
  <c r="CZ74" i="5088"/>
  <c r="CY74" i="5088"/>
  <c r="CW74" i="5088"/>
  <c r="CV74" i="5088"/>
  <c r="CU74" i="5088"/>
  <c r="CT74" i="5088"/>
  <c r="CS74" i="5088"/>
  <c r="CR74" i="5088"/>
  <c r="CJ74" i="5088"/>
  <c r="CH74" i="5088"/>
  <c r="CG74" i="5088"/>
  <c r="CF74" i="5088"/>
  <c r="CE74" i="5088"/>
  <c r="CD74" i="5088"/>
  <c r="CB74" i="5088"/>
  <c r="CA74" i="5088"/>
  <c r="BZ74" i="5088"/>
  <c r="BY74" i="5088"/>
  <c r="BX74" i="5088"/>
  <c r="BV74" i="5088"/>
  <c r="BU74" i="5088"/>
  <c r="BT74" i="5088"/>
  <c r="BS74" i="5088"/>
  <c r="BR74" i="5088"/>
  <c r="BI74" i="5088"/>
  <c r="BH74" i="5088"/>
  <c r="BG74" i="5088"/>
  <c r="BF74" i="5088"/>
  <c r="BE74" i="5088"/>
  <c r="BB74" i="5088"/>
  <c r="BA74" i="5088"/>
  <c r="AZ74" i="5088"/>
  <c r="AY74" i="5088"/>
  <c r="AX74" i="5088"/>
  <c r="AV74" i="5088"/>
  <c r="AU74" i="5088"/>
  <c r="AT74" i="5088"/>
  <c r="AS74" i="5088"/>
  <c r="AR74" i="5088"/>
  <c r="JM49" i="5088"/>
  <c r="JL49" i="5088"/>
  <c r="JK49" i="5088"/>
  <c r="JJ49" i="5088"/>
  <c r="JI49" i="5088"/>
  <c r="JG49" i="5088"/>
  <c r="JF49" i="5088"/>
  <c r="JE49" i="5088"/>
  <c r="JD49" i="5088"/>
  <c r="JC49" i="5088"/>
  <c r="JA49" i="5088"/>
  <c r="IZ49" i="5088"/>
  <c r="IY49" i="5088"/>
  <c r="IX49" i="5088"/>
  <c r="IW49" i="5088"/>
  <c r="IO49" i="5088"/>
  <c r="IN49" i="5088"/>
  <c r="IM49" i="5088"/>
  <c r="IL49" i="5088"/>
  <c r="IK49" i="5088"/>
  <c r="II49" i="5088"/>
  <c r="IH49" i="5088"/>
  <c r="IG49" i="5088"/>
  <c r="IF49" i="5088"/>
  <c r="IE49" i="5088"/>
  <c r="IC49" i="5088"/>
  <c r="IB49" i="5088"/>
  <c r="IA49" i="5088"/>
  <c r="HZ49" i="5088"/>
  <c r="HY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HM49" i="5088"/>
  <c r="HN49" i="5088"/>
  <c r="HO49" i="5088"/>
  <c r="HP49" i="5088"/>
  <c r="HQ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2" i="5088"/>
  <c r="BJ72" i="5088"/>
  <c r="P72" i="46188"/>
  <c r="Q72" i="46188"/>
  <c r="S72" i="46188"/>
  <c r="T72" i="46188"/>
  <c r="BW72" i="5088"/>
  <c r="CC72" i="5088"/>
  <c r="CK72" i="5088"/>
  <c r="CL72" i="5088"/>
  <c r="X72" i="46188" s="1"/>
  <c r="CM72" i="5088"/>
  <c r="Y72" i="46188" s="1"/>
  <c r="CN72" i="5088"/>
  <c r="Z72" i="46188" s="1"/>
  <c r="CO72" i="5088"/>
  <c r="AA72" i="46188" s="1"/>
  <c r="CX72" i="5088"/>
  <c r="DE72" i="5088"/>
  <c r="DL72" i="5088"/>
  <c r="DS72" i="5088"/>
  <c r="DT72" i="5088"/>
  <c r="AD72" i="46188" s="1"/>
  <c r="DU72" i="5088"/>
  <c r="AE72" i="46188" s="1"/>
  <c r="DV72" i="5088"/>
  <c r="AF72" i="46188" s="1"/>
  <c r="DW72" i="5088"/>
  <c r="AG72" i="46188" s="1"/>
  <c r="DX72" i="5088"/>
  <c r="AH72" i="46188" s="1"/>
  <c r="DY72" i="5088"/>
  <c r="EF72" i="5088"/>
  <c r="EL72" i="5088"/>
  <c r="ER72" i="5088"/>
  <c r="EX72" i="5088"/>
  <c r="FD72" i="5088"/>
  <c r="FJ72" i="5088"/>
  <c r="FP72" i="5088"/>
  <c r="FQ72" i="5088"/>
  <c r="AL72" i="46188" s="1"/>
  <c r="FR72" i="5088"/>
  <c r="AM72" i="46188" s="1"/>
  <c r="FS72" i="5088"/>
  <c r="AN72" i="46188" s="1"/>
  <c r="FT72" i="5088"/>
  <c r="AO72" i="46188" s="1"/>
  <c r="FU72" i="5088"/>
  <c r="AP72" i="46188" s="1"/>
  <c r="GB72" i="5088"/>
  <c r="GH72" i="5088"/>
  <c r="GN72" i="5088"/>
  <c r="GT72" i="5088"/>
  <c r="GZ72" i="5088"/>
  <c r="HF72" i="5088"/>
  <c r="HL72" i="5088"/>
  <c r="HR72" i="5088"/>
  <c r="HS72" i="5088"/>
  <c r="AS72" i="46188" s="1"/>
  <c r="HT72" i="5088"/>
  <c r="AT72" i="46188" s="1"/>
  <c r="HU72" i="5088"/>
  <c r="HV72" i="5088"/>
  <c r="AV72" i="46188" s="1"/>
  <c r="HW72" i="5088"/>
  <c r="AW72" i="46188" s="1"/>
  <c r="ID72" i="5088"/>
  <c r="IJ72" i="5088"/>
  <c r="IP72" i="5088"/>
  <c r="IQ72" i="5088"/>
  <c r="AZ72" i="46188" s="1"/>
  <c r="IR72" i="5088"/>
  <c r="IS72" i="5088"/>
  <c r="BB72" i="46188" s="1"/>
  <c r="IT72" i="5088"/>
  <c r="BC72" i="46188" s="1"/>
  <c r="IU72" i="5088"/>
  <c r="BD72" i="46188" s="1"/>
  <c r="JB72" i="5088"/>
  <c r="JH72" i="5088"/>
  <c r="JN72" i="5088"/>
  <c r="JO72" i="5088"/>
  <c r="JP72" i="5088"/>
  <c r="BH72" i="46188" s="1"/>
  <c r="JQ72" i="5088"/>
  <c r="BI72" i="46188" s="1"/>
  <c r="JR72" i="5088"/>
  <c r="BJ72" i="46188" s="1"/>
  <c r="JS72" i="5088"/>
  <c r="BK72" i="46188" s="1"/>
  <c r="AW73" i="5088"/>
  <c r="BJ73" i="5088"/>
  <c r="Q73" i="46188"/>
  <c r="R73" i="46188"/>
  <c r="S73" i="46188"/>
  <c r="T73" i="46188"/>
  <c r="BW73" i="5088"/>
  <c r="CC73" i="5088"/>
  <c r="CK73" i="5088"/>
  <c r="CL73" i="5088"/>
  <c r="X73" i="46188" s="1"/>
  <c r="CM73" i="5088"/>
  <c r="Y73" i="46188" s="1"/>
  <c r="CN73" i="5088"/>
  <c r="Z73" i="46188" s="1"/>
  <c r="CO73" i="5088"/>
  <c r="AA73" i="46188" s="1"/>
  <c r="CX73" i="5088"/>
  <c r="DE73" i="5088"/>
  <c r="DL73" i="5088"/>
  <c r="DS73" i="5088"/>
  <c r="DT73" i="5088"/>
  <c r="AD73" i="46188" s="1"/>
  <c r="DU73" i="5088"/>
  <c r="AE73" i="46188" s="1"/>
  <c r="DV73" i="5088"/>
  <c r="AF73" i="46188" s="1"/>
  <c r="DW73" i="5088"/>
  <c r="AG73" i="46188" s="1"/>
  <c r="DX73" i="5088"/>
  <c r="AH73" i="46188" s="1"/>
  <c r="DY73" i="5088"/>
  <c r="EF73" i="5088"/>
  <c r="EL73" i="5088"/>
  <c r="ER73" i="5088"/>
  <c r="EX73" i="5088"/>
  <c r="FD73" i="5088"/>
  <c r="FJ73" i="5088"/>
  <c r="FP73" i="5088"/>
  <c r="FQ73" i="5088"/>
  <c r="AL73" i="46188" s="1"/>
  <c r="FR73" i="5088"/>
  <c r="AM73" i="46188" s="1"/>
  <c r="FS73" i="5088"/>
  <c r="AN73" i="46188" s="1"/>
  <c r="FT73" i="5088"/>
  <c r="AO73" i="46188" s="1"/>
  <c r="FU73" i="5088"/>
  <c r="AP73" i="46188" s="1"/>
  <c r="GB73" i="5088"/>
  <c r="GH73" i="5088"/>
  <c r="GN73" i="5088"/>
  <c r="GT73" i="5088"/>
  <c r="GZ73" i="5088"/>
  <c r="HF73" i="5088"/>
  <c r="HL73" i="5088"/>
  <c r="HR73" i="5088"/>
  <c r="HS73" i="5088"/>
  <c r="AS73" i="46188" s="1"/>
  <c r="HT73" i="5088"/>
  <c r="AT73" i="46188" s="1"/>
  <c r="HU73" i="5088"/>
  <c r="AU73" i="46188" s="1"/>
  <c r="HV73" i="5088"/>
  <c r="AV73" i="46188" s="1"/>
  <c r="HW73" i="5088"/>
  <c r="AW73" i="46188" s="1"/>
  <c r="ID73" i="5088"/>
  <c r="IJ73" i="5088"/>
  <c r="IP73" i="5088"/>
  <c r="IQ73" i="5088"/>
  <c r="IR73" i="5088"/>
  <c r="BA73" i="46188" s="1"/>
  <c r="IS73" i="5088"/>
  <c r="BB73" i="46188" s="1"/>
  <c r="IT73" i="5088"/>
  <c r="BC73" i="46188" s="1"/>
  <c r="IU73" i="5088"/>
  <c r="BD73" i="46188" s="1"/>
  <c r="JB73" i="5088"/>
  <c r="JH73" i="5088"/>
  <c r="JN73" i="5088"/>
  <c r="JO73" i="5088"/>
  <c r="BG73" i="46188" s="1"/>
  <c r="JP73" i="5088"/>
  <c r="BH73" i="46188" s="1"/>
  <c r="JQ73" i="5088"/>
  <c r="BI73" i="46188" s="1"/>
  <c r="JR73" i="5088"/>
  <c r="BJ73" i="46188" s="1"/>
  <c r="JS73" i="5088"/>
  <c r="BK73" i="46188" s="1"/>
  <c r="AK72" i="5088"/>
  <c r="AL72" i="5088"/>
  <c r="AM72" i="5088"/>
  <c r="AN72" i="5088"/>
  <c r="AO72" i="5088"/>
  <c r="AP72" i="5088"/>
  <c r="AK73" i="5088"/>
  <c r="AL73" i="5088"/>
  <c r="AM73" i="5088"/>
  <c r="JW73" i="5088" s="1"/>
  <c r="AN73" i="5088"/>
  <c r="AO73" i="5088"/>
  <c r="AP73" i="5088"/>
  <c r="AE72" i="5088"/>
  <c r="AE73" i="5088"/>
  <c r="Y72" i="5088"/>
  <c r="Y73" i="5088"/>
  <c r="AE71" i="5088"/>
  <c r="AM71" i="5088"/>
  <c r="AK71" i="5088"/>
  <c r="AW71" i="5088"/>
  <c r="BJ71" i="5088"/>
  <c r="BW71" i="5088"/>
  <c r="CC71" i="5088"/>
  <c r="CK71" i="5088"/>
  <c r="CL71" i="5088"/>
  <c r="CM71" i="5088"/>
  <c r="CO71" i="5088"/>
  <c r="CX71" i="5088"/>
  <c r="DE71" i="5088"/>
  <c r="DL71" i="5088"/>
  <c r="DS71" i="5088"/>
  <c r="DT71" i="5088"/>
  <c r="DU71" i="5088"/>
  <c r="DV71" i="5088"/>
  <c r="DW71" i="5088"/>
  <c r="DX71" i="5088"/>
  <c r="DY71" i="5088"/>
  <c r="KA71" i="5088" s="1"/>
  <c r="EF71" i="5088"/>
  <c r="EL71" i="5088"/>
  <c r="ER71" i="5088"/>
  <c r="EX71" i="5088"/>
  <c r="FD71" i="5088"/>
  <c r="FJ71" i="5088"/>
  <c r="FP71" i="5088"/>
  <c r="FQ71" i="5088"/>
  <c r="FR71" i="5088"/>
  <c r="FS71" i="5088"/>
  <c r="FT71" i="5088"/>
  <c r="FU71" i="5088"/>
  <c r="GB71" i="5088"/>
  <c r="GH71" i="5088"/>
  <c r="GN71" i="5088"/>
  <c r="GT71" i="5088"/>
  <c r="GZ71" i="5088"/>
  <c r="HF71" i="5088"/>
  <c r="HL71" i="5088"/>
  <c r="HR71" i="5088"/>
  <c r="HS71" i="5088"/>
  <c r="HT71" i="5088"/>
  <c r="HU71" i="5088"/>
  <c r="HV71" i="5088"/>
  <c r="HW71" i="5088"/>
  <c r="ID71" i="5088"/>
  <c r="IJ71" i="5088"/>
  <c r="IP71" i="5088"/>
  <c r="IQ71" i="5088"/>
  <c r="IR71" i="5088"/>
  <c r="IS71" i="5088"/>
  <c r="IT71" i="5088"/>
  <c r="IU71" i="5088"/>
  <c r="JB71" i="5088"/>
  <c r="JH71" i="5088"/>
  <c r="JN71" i="5088"/>
  <c r="JO71" i="5088"/>
  <c r="JP71" i="5088"/>
  <c r="JQ71" i="5088"/>
  <c r="JR71" i="5088"/>
  <c r="JS71" i="5088"/>
  <c r="Y71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AM58" i="5088"/>
  <c r="AN58" i="5088"/>
  <c r="AO58" i="5088"/>
  <c r="AP58" i="5088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KA58" i="5088" s="1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B58" i="5088"/>
  <c r="GH58" i="5088"/>
  <c r="GN58" i="5088"/>
  <c r="GT58" i="5088"/>
  <c r="GZ58" i="5088"/>
  <c r="HF58" i="5088"/>
  <c r="HL58" i="5088"/>
  <c r="HR58" i="5088"/>
  <c r="HS58" i="5088"/>
  <c r="HT58" i="5088"/>
  <c r="HU58" i="5088"/>
  <c r="HV58" i="5088"/>
  <c r="HW58" i="5088"/>
  <c r="ID58" i="5088"/>
  <c r="IJ58" i="5088"/>
  <c r="IP58" i="5088"/>
  <c r="IQ58" i="5088"/>
  <c r="IR58" i="5088"/>
  <c r="IS58" i="5088"/>
  <c r="IT58" i="5088"/>
  <c r="IU58" i="5088"/>
  <c r="JB58" i="5088"/>
  <c r="JH58" i="5088"/>
  <c r="JN58" i="5088"/>
  <c r="JO58" i="5088"/>
  <c r="JP58" i="5088"/>
  <c r="JQ58" i="5088"/>
  <c r="JR58" i="5088"/>
  <c r="JS58" i="5088"/>
  <c r="Y48" i="5088"/>
  <c r="AE48" i="5088"/>
  <c r="AK48" i="5088"/>
  <c r="AL48" i="5088"/>
  <c r="I48" i="46188" s="1"/>
  <c r="AM48" i="5088"/>
  <c r="J48" i="46188" s="1"/>
  <c r="AN48" i="5088"/>
  <c r="AO48" i="5088"/>
  <c r="L48" i="46188" s="1"/>
  <c r="AP48" i="5088"/>
  <c r="M48" i="46188" s="1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BS48" i="46188" s="1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B48" i="5088"/>
  <c r="GH48" i="5088"/>
  <c r="GN48" i="5088"/>
  <c r="GT48" i="5088"/>
  <c r="GZ48" i="5088"/>
  <c r="HF48" i="5088"/>
  <c r="HL48" i="5088"/>
  <c r="HR48" i="5088"/>
  <c r="HS48" i="5088"/>
  <c r="AS48" i="46188" s="1"/>
  <c r="HT48" i="5088"/>
  <c r="AT48" i="46188" s="1"/>
  <c r="HU48" i="5088"/>
  <c r="AU48" i="46188" s="1"/>
  <c r="HV48" i="5088"/>
  <c r="AV48" i="46188" s="1"/>
  <c r="HW48" i="5088"/>
  <c r="AW48" i="46188" s="1"/>
  <c r="ID48" i="5088"/>
  <c r="IJ48" i="5088"/>
  <c r="IP48" i="5088"/>
  <c r="IQ48" i="5088"/>
  <c r="AZ48" i="46188" s="1"/>
  <c r="IR48" i="5088"/>
  <c r="BA48" i="46188" s="1"/>
  <c r="IS48" i="5088"/>
  <c r="IT48" i="5088"/>
  <c r="BC48" i="46188" s="1"/>
  <c r="IU48" i="5088"/>
  <c r="BD48" i="46188" s="1"/>
  <c r="JB48" i="5088"/>
  <c r="JH48" i="5088"/>
  <c r="JN48" i="5088"/>
  <c r="JO48" i="5088"/>
  <c r="BG48" i="46188" s="1"/>
  <c r="JP48" i="5088"/>
  <c r="JQ48" i="5088"/>
  <c r="BI48" i="46188" s="1"/>
  <c r="JR48" i="5088"/>
  <c r="BJ48" i="46188" s="1"/>
  <c r="JS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CM24" i="5088"/>
  <c r="CN24" i="5088"/>
  <c r="CO24" i="5088"/>
  <c r="CX24" i="5088"/>
  <c r="DE24" i="5088"/>
  <c r="DL24" i="5088"/>
  <c r="DS24" i="5088"/>
  <c r="DT24" i="5088"/>
  <c r="DU24" i="5088"/>
  <c r="DV24" i="5088"/>
  <c r="AF24" i="46188" s="1"/>
  <c r="DW24" i="5088"/>
  <c r="AG24" i="46188" s="1"/>
  <c r="DX24" i="5088"/>
  <c r="AH24" i="46188" s="1"/>
  <c r="DY24" i="5088"/>
  <c r="BS24" i="461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B24" i="5088"/>
  <c r="GH24" i="5088"/>
  <c r="GN24" i="5088"/>
  <c r="GT24" i="5088"/>
  <c r="GZ24" i="5088"/>
  <c r="HF24" i="5088"/>
  <c r="HL24" i="5088"/>
  <c r="HR24" i="5088"/>
  <c r="HS24" i="5088"/>
  <c r="HT24" i="5088"/>
  <c r="AT24" i="46188" s="1"/>
  <c r="HU24" i="5088"/>
  <c r="AU24" i="46188" s="1"/>
  <c r="HV24" i="5088"/>
  <c r="AV24" i="46188" s="1"/>
  <c r="HW24" i="5088"/>
  <c r="AW24" i="46188" s="1"/>
  <c r="ID24" i="5088"/>
  <c r="IJ24" i="5088"/>
  <c r="IP24" i="5088"/>
  <c r="IQ24" i="5088"/>
  <c r="IR24" i="5088"/>
  <c r="BA24" i="46188" s="1"/>
  <c r="IS24" i="5088"/>
  <c r="BB24" i="46188" s="1"/>
  <c r="IT24" i="5088"/>
  <c r="BC24" i="46188" s="1"/>
  <c r="IU24" i="5088"/>
  <c r="BD24" i="46188" s="1"/>
  <c r="JB24" i="5088"/>
  <c r="JH24" i="5088"/>
  <c r="JN24" i="5088"/>
  <c r="JO24" i="5088"/>
  <c r="JP24" i="5088"/>
  <c r="BH24" i="46188" s="1"/>
  <c r="JQ24" i="5088"/>
  <c r="BI24" i="46188" s="1"/>
  <c r="JR24" i="5088"/>
  <c r="JS24" i="5088"/>
  <c r="BK24" i="46188" s="1"/>
  <c r="Y24" i="5088"/>
  <c r="AE24" i="5088"/>
  <c r="AK24" i="5088"/>
  <c r="JB86" i="5088"/>
  <c r="JH86" i="5088"/>
  <c r="JN86" i="5088"/>
  <c r="JB87" i="5088"/>
  <c r="JH87" i="5088"/>
  <c r="JN87" i="5088"/>
  <c r="JB88" i="5088"/>
  <c r="JH88" i="5088"/>
  <c r="JN88" i="5088"/>
  <c r="JB89" i="5088"/>
  <c r="JH89" i="5088"/>
  <c r="JN89" i="5088"/>
  <c r="ID86" i="5088"/>
  <c r="IJ86" i="5088"/>
  <c r="IP86" i="5088"/>
  <c r="IQ86" i="5088"/>
  <c r="AZ86" i="46188" s="1"/>
  <c r="IR86" i="5088"/>
  <c r="IS86" i="5088"/>
  <c r="BB86" i="46188" s="1"/>
  <c r="IT86" i="5088"/>
  <c r="BC86" i="46188" s="1"/>
  <c r="IU86" i="5088"/>
  <c r="BD86" i="46188" s="1"/>
  <c r="HL86" i="5088"/>
  <c r="HR86" i="5088"/>
  <c r="HS86" i="5088"/>
  <c r="AS86" i="46188" s="1"/>
  <c r="HT86" i="5088"/>
  <c r="AT86" i="46188" s="1"/>
  <c r="HU86" i="5088"/>
  <c r="HV86" i="5088"/>
  <c r="AV86" i="46188" s="1"/>
  <c r="HW86" i="5088"/>
  <c r="AW86" i="46188" s="1"/>
  <c r="GT86" i="5088"/>
  <c r="GZ86" i="5088"/>
  <c r="HF86" i="5088"/>
  <c r="GB86" i="5088"/>
  <c r="GH86" i="5088"/>
  <c r="GN86" i="5088"/>
  <c r="FJ86" i="5088"/>
  <c r="FP86" i="5088"/>
  <c r="FQ86" i="5088"/>
  <c r="AL86" i="46188" s="1"/>
  <c r="FR86" i="5088"/>
  <c r="AM86" i="46188" s="1"/>
  <c r="FS86" i="5088"/>
  <c r="AN86" i="46188" s="1"/>
  <c r="FT86" i="5088"/>
  <c r="AO86" i="46188" s="1"/>
  <c r="FU86" i="5088"/>
  <c r="AP86" i="46188" s="1"/>
  <c r="EL86" i="5088"/>
  <c r="ER86" i="5088"/>
  <c r="EX86" i="5088"/>
  <c r="FD86" i="5088"/>
  <c r="DT86" i="5088"/>
  <c r="DU86" i="5088"/>
  <c r="DV86" i="5088"/>
  <c r="AF86" i="46188" s="1"/>
  <c r="DW86" i="5088"/>
  <c r="AG86" i="46188" s="1"/>
  <c r="DX86" i="5088"/>
  <c r="DY86" i="5088"/>
  <c r="BS86" i="46188" s="1"/>
  <c r="EF86" i="5088"/>
  <c r="CK86" i="5088"/>
  <c r="CL86" i="5088"/>
  <c r="X86" i="46188" s="1"/>
  <c r="CM86" i="5088"/>
  <c r="CN86" i="5088"/>
  <c r="CO86" i="5088"/>
  <c r="BW86" i="5088"/>
  <c r="CC86" i="5088"/>
  <c r="BJ86" i="5088"/>
  <c r="Q86" i="46188"/>
  <c r="R86" i="46188"/>
  <c r="S86" i="46188"/>
  <c r="T86" i="46188"/>
  <c r="AK86" i="5088"/>
  <c r="AL86" i="5088"/>
  <c r="I86" i="46188" s="1"/>
  <c r="AM86" i="5088"/>
  <c r="J86" i="46188" s="1"/>
  <c r="AN86" i="5088"/>
  <c r="K86" i="46188" s="1"/>
  <c r="AO86" i="5088"/>
  <c r="L86" i="46188" s="1"/>
  <c r="AP86" i="5088"/>
  <c r="M86" i="46188" s="1"/>
  <c r="AW86" i="5088"/>
  <c r="AE86" i="5088"/>
  <c r="JO86" i="5088"/>
  <c r="BG86" i="46188" s="1"/>
  <c r="JP86" i="5088"/>
  <c r="BH86" i="46188" s="1"/>
  <c r="JQ86" i="5088"/>
  <c r="BI86" i="46188" s="1"/>
  <c r="JR86" i="5088"/>
  <c r="BJ86" i="46188" s="1"/>
  <c r="JS86" i="5088"/>
  <c r="BK86" i="46188" s="1"/>
  <c r="JY72" i="5088" l="1"/>
  <c r="AD24" i="46188"/>
  <c r="JV24" i="5088"/>
  <c r="JY58" i="5088"/>
  <c r="JW58" i="5088"/>
  <c r="AD86" i="46188"/>
  <c r="JV86" i="5088"/>
  <c r="AA24" i="46188"/>
  <c r="JZ24" i="5088"/>
  <c r="Z24" i="46188"/>
  <c r="JY24" i="5088"/>
  <c r="BQ24" i="46188" s="1"/>
  <c r="AA86" i="46188"/>
  <c r="JZ86" i="5088"/>
  <c r="BR86" i="46188" s="1"/>
  <c r="X24" i="46188"/>
  <c r="JW24" i="5088"/>
  <c r="BO24" i="46188" s="1"/>
  <c r="Y24" i="46188"/>
  <c r="JX24" i="5088"/>
  <c r="BP24" i="46188" s="1"/>
  <c r="Z86" i="46188"/>
  <c r="JY86" i="5088"/>
  <c r="Y86" i="46188"/>
  <c r="JX86" i="5088"/>
  <c r="BP86" i="46188" s="1"/>
  <c r="JW71" i="5088"/>
  <c r="K58" i="46188"/>
  <c r="JX58" i="5088"/>
  <c r="M58" i="46188"/>
  <c r="JZ58" i="5088"/>
  <c r="I58" i="46188"/>
  <c r="JV58" i="5088"/>
  <c r="L73" i="46188"/>
  <c r="JY73" i="5088"/>
  <c r="J72" i="46188"/>
  <c r="JW72" i="5088"/>
  <c r="BO72" i="46188" s="1"/>
  <c r="K73" i="46188"/>
  <c r="JX73" i="5088"/>
  <c r="BP73" i="46188" s="1"/>
  <c r="M72" i="46188"/>
  <c r="JZ72" i="5088"/>
  <c r="BR72" i="46188" s="1"/>
  <c r="I72" i="46188"/>
  <c r="JV72" i="5088"/>
  <c r="M73" i="46188"/>
  <c r="JZ73" i="5088"/>
  <c r="BR73" i="46188" s="1"/>
  <c r="JV73" i="5088"/>
  <c r="K72" i="46188"/>
  <c r="JX72" i="5088"/>
  <c r="AE86" i="46188"/>
  <c r="JW86" i="5088"/>
  <c r="BO86" i="46188" s="1"/>
  <c r="JR49" i="5088"/>
  <c r="IT49" i="5088"/>
  <c r="JO49" i="5088"/>
  <c r="IV48" i="5088"/>
  <c r="BE48" i="46188" s="1"/>
  <c r="DZ58" i="5088"/>
  <c r="F58" i="1" s="1"/>
  <c r="AQ48" i="5088"/>
  <c r="N48" i="46188" s="1"/>
  <c r="BQ24" i="5088"/>
  <c r="D24" i="1" s="1"/>
  <c r="CQ48" i="5088"/>
  <c r="E48" i="1" s="1"/>
  <c r="IV24" i="5088"/>
  <c r="IS49" i="5088"/>
  <c r="BD112" i="5088"/>
  <c r="BD114" i="5088" s="1"/>
  <c r="BQ48" i="5088"/>
  <c r="D48" i="1" s="1"/>
  <c r="IQ49" i="5088"/>
  <c r="IV73" i="5088"/>
  <c r="BE73" i="46188" s="1"/>
  <c r="DZ71" i="5088"/>
  <c r="HX72" i="5088"/>
  <c r="AX72" i="46188" s="1"/>
  <c r="AQ73" i="5088"/>
  <c r="BQ73" i="5088"/>
  <c r="D73" i="1" s="1"/>
  <c r="BP112" i="5088"/>
  <c r="BP114" i="5088" s="1"/>
  <c r="BN73" i="46188"/>
  <c r="JT73" i="5088"/>
  <c r="J73" i="1" s="1"/>
  <c r="CP112" i="5088"/>
  <c r="CP114" i="5088" s="1"/>
  <c r="DZ72" i="5088"/>
  <c r="F72" i="1" s="1"/>
  <c r="I73" i="46188"/>
  <c r="HX86" i="5088"/>
  <c r="H86" i="1" s="1"/>
  <c r="JT48" i="5088"/>
  <c r="BR48" i="46188"/>
  <c r="BB48" i="46188"/>
  <c r="AI48" i="46188"/>
  <c r="IV58" i="5088"/>
  <c r="I58" i="1" s="1"/>
  <c r="AQ72" i="5088"/>
  <c r="BS72" i="46188" s="1"/>
  <c r="CQ73" i="5088"/>
  <c r="IV72" i="5088"/>
  <c r="AI73" i="46188"/>
  <c r="AU72" i="46188"/>
  <c r="BQ86" i="5088"/>
  <c r="P48" i="46188"/>
  <c r="AI24" i="46188"/>
  <c r="P86" i="46188"/>
  <c r="JT72" i="5088"/>
  <c r="P73" i="46188"/>
  <c r="BQ58" i="5088"/>
  <c r="BP72" i="46188"/>
  <c r="AZ73" i="46188"/>
  <c r="AI72" i="46188"/>
  <c r="L72" i="46188"/>
  <c r="IR49" i="5088"/>
  <c r="CQ86" i="5088"/>
  <c r="AB86" i="46188" s="1"/>
  <c r="BH48" i="46188"/>
  <c r="W48" i="46188"/>
  <c r="BQ58" i="46188"/>
  <c r="CQ58" i="5088"/>
  <c r="E58" i="1" s="1"/>
  <c r="IV71" i="5088"/>
  <c r="HX71" i="5088"/>
  <c r="W73" i="46188"/>
  <c r="BA72" i="46188"/>
  <c r="CQ24" i="5088"/>
  <c r="HX24" i="5088"/>
  <c r="H24" i="1" s="1"/>
  <c r="BN48" i="46188"/>
  <c r="DZ48" i="5088"/>
  <c r="P24" i="46188"/>
  <c r="FV71" i="5088"/>
  <c r="HX73" i="5088"/>
  <c r="DZ73" i="5088"/>
  <c r="BQ72" i="46188"/>
  <c r="BQ72" i="5088"/>
  <c r="DZ24" i="5088"/>
  <c r="HX48" i="5088"/>
  <c r="AD48" i="46188"/>
  <c r="T48" i="46188"/>
  <c r="K48" i="46188"/>
  <c r="AZ24" i="46188"/>
  <c r="AE24" i="46188"/>
  <c r="FV58" i="5088"/>
  <c r="G58" i="1" s="1"/>
  <c r="AS58" i="46188"/>
  <c r="BQ71" i="5088"/>
  <c r="BO73" i="46188"/>
  <c r="FV73" i="5088"/>
  <c r="CQ72" i="5088"/>
  <c r="E72" i="1" s="1"/>
  <c r="R72" i="46188"/>
  <c r="IU49" i="5088"/>
  <c r="BQ48" i="46188"/>
  <c r="FV48" i="5088"/>
  <c r="CQ71" i="5088"/>
  <c r="FV72" i="5088"/>
  <c r="J73" i="46188"/>
  <c r="BG72" i="46188"/>
  <c r="JS49" i="5088"/>
  <c r="W72" i="46188"/>
  <c r="FV86" i="5088"/>
  <c r="IV86" i="5088"/>
  <c r="W86" i="46188"/>
  <c r="BN86" i="46188"/>
  <c r="AU86" i="46188"/>
  <c r="AQ86" i="5088"/>
  <c r="AI86" i="46188"/>
  <c r="DZ86" i="5088"/>
  <c r="AH86" i="46188"/>
  <c r="BA86" i="46188"/>
  <c r="JT86" i="5088"/>
  <c r="JT58" i="5088"/>
  <c r="J58" i="1" s="1"/>
  <c r="JT71" i="5088"/>
  <c r="JT24" i="5088"/>
  <c r="BJ24" i="46188"/>
  <c r="BG24" i="46188"/>
  <c r="AX24" i="46188"/>
  <c r="AS24" i="46188"/>
  <c r="HX58" i="5088"/>
  <c r="H58" i="1" s="1"/>
  <c r="BR24" i="46188"/>
  <c r="AQ58" i="5088"/>
  <c r="L58" i="46188"/>
  <c r="J58" i="46188"/>
  <c r="AQ24" i="5088"/>
  <c r="L24" i="46188"/>
  <c r="JQ49" i="5088"/>
  <c r="JP49" i="5088"/>
  <c r="AM24" i="46188"/>
  <c r="FV24" i="5088"/>
  <c r="AL71" i="5088"/>
  <c r="JV71" i="5088" s="1"/>
  <c r="AN71" i="5088"/>
  <c r="JX71" i="5088" s="1"/>
  <c r="BP48" i="46188"/>
  <c r="BQ86" i="46188"/>
  <c r="KB24" i="5088" l="1"/>
  <c r="BT24" i="46188" s="1"/>
  <c r="KB58" i="5088"/>
  <c r="N73" i="46188"/>
  <c r="BS73" i="46188"/>
  <c r="KB72" i="5088"/>
  <c r="I73" i="1"/>
  <c r="C48" i="1"/>
  <c r="H72" i="1"/>
  <c r="AX86" i="46188"/>
  <c r="U24" i="46188"/>
  <c r="I48" i="1"/>
  <c r="AB48" i="46188"/>
  <c r="C73" i="1"/>
  <c r="AJ72" i="46188"/>
  <c r="E86" i="1"/>
  <c r="BE24" i="46188"/>
  <c r="I24" i="1"/>
  <c r="IV49" i="5088"/>
  <c r="U73" i="46188"/>
  <c r="U48" i="46188"/>
  <c r="AB72" i="46188"/>
  <c r="BL73" i="46188"/>
  <c r="F73" i="1"/>
  <c r="AJ73" i="46188"/>
  <c r="G73" i="1"/>
  <c r="AQ73" i="46188"/>
  <c r="AX73" i="46188"/>
  <c r="H73" i="1"/>
  <c r="G72" i="1"/>
  <c r="AQ72" i="46188"/>
  <c r="G48" i="1"/>
  <c r="AQ48" i="46188"/>
  <c r="N72" i="46188"/>
  <c r="C72" i="1"/>
  <c r="BQ73" i="46188"/>
  <c r="AX48" i="46188"/>
  <c r="H48" i="1"/>
  <c r="AJ24" i="46188"/>
  <c r="F24" i="1"/>
  <c r="F48" i="1"/>
  <c r="AJ48" i="46188"/>
  <c r="BT48" i="46188"/>
  <c r="BO48" i="46188"/>
  <c r="BL72" i="46188"/>
  <c r="J72" i="1"/>
  <c r="U72" i="46188"/>
  <c r="D72" i="1"/>
  <c r="I72" i="1"/>
  <c r="BE72" i="46188"/>
  <c r="J48" i="1"/>
  <c r="BL48" i="46188"/>
  <c r="AB73" i="46188"/>
  <c r="E73" i="1"/>
  <c r="BT72" i="46188"/>
  <c r="BN72" i="46188"/>
  <c r="BL86" i="46188"/>
  <c r="J86" i="1"/>
  <c r="F86" i="1"/>
  <c r="AJ86" i="46188"/>
  <c r="I86" i="1"/>
  <c r="BE86" i="46188"/>
  <c r="AQ86" i="46188"/>
  <c r="G86" i="1"/>
  <c r="D86" i="1"/>
  <c r="U86" i="46188"/>
  <c r="N86" i="46188"/>
  <c r="C86" i="1"/>
  <c r="BL24" i="46188"/>
  <c r="J24" i="1"/>
  <c r="E24" i="1"/>
  <c r="AB24" i="46188"/>
  <c r="D58" i="1"/>
  <c r="AX58" i="46188"/>
  <c r="N58" i="46188"/>
  <c r="C58" i="1"/>
  <c r="BN24" i="46188"/>
  <c r="C24" i="1"/>
  <c r="N24" i="46188"/>
  <c r="JT49" i="5088"/>
  <c r="AQ24" i="46188"/>
  <c r="G24" i="1"/>
  <c r="AO71" i="5088"/>
  <c r="JY71" i="5088" s="1"/>
  <c r="AP71" i="5088"/>
  <c r="JZ71" i="5088" s="1"/>
  <c r="KB86" i="5088"/>
  <c r="BT86" i="46188" s="1"/>
  <c r="KB73" i="5088" l="1"/>
  <c r="BT73" i="46188" s="1"/>
  <c r="K86" i="1"/>
  <c r="K73" i="1"/>
  <c r="K58" i="1"/>
  <c r="K24" i="1"/>
  <c r="K48" i="1"/>
  <c r="K72" i="1"/>
  <c r="AQ71" i="5088"/>
  <c r="KB71" i="5088" s="1"/>
  <c r="JO53" i="5088" l="1"/>
  <c r="JP53" i="5088"/>
  <c r="JQ53" i="5088"/>
  <c r="JR53" i="5088"/>
  <c r="JS53" i="5088"/>
  <c r="JO54" i="5088"/>
  <c r="JP54" i="5088"/>
  <c r="JQ54" i="5088"/>
  <c r="JR54" i="5088"/>
  <c r="JS54" i="5088"/>
  <c r="JO55" i="5088"/>
  <c r="JP55" i="5088"/>
  <c r="JQ55" i="5088"/>
  <c r="JR55" i="5088"/>
  <c r="JS55" i="5088"/>
  <c r="JO56" i="5088"/>
  <c r="JP56" i="5088"/>
  <c r="JQ56" i="5088"/>
  <c r="JR56" i="5088"/>
  <c r="JS56" i="5088"/>
  <c r="JO57" i="5088"/>
  <c r="JP57" i="5088"/>
  <c r="JQ57" i="5088"/>
  <c r="JR57" i="5088"/>
  <c r="JS57" i="5088"/>
  <c r="JO59" i="5088"/>
  <c r="JP59" i="5088"/>
  <c r="JQ59" i="5088"/>
  <c r="JR59" i="5088"/>
  <c r="JS59" i="5088"/>
  <c r="JO60" i="5088"/>
  <c r="JP60" i="5088"/>
  <c r="JQ60" i="5088"/>
  <c r="JR60" i="5088"/>
  <c r="JS60" i="5088"/>
  <c r="JO63" i="5088"/>
  <c r="JP63" i="5088"/>
  <c r="JQ63" i="5088"/>
  <c r="JR63" i="5088"/>
  <c r="JS63" i="5088"/>
  <c r="JO64" i="5088"/>
  <c r="JP64" i="5088"/>
  <c r="JQ64" i="5088"/>
  <c r="JR64" i="5088"/>
  <c r="JS64" i="5088"/>
  <c r="JO65" i="5088"/>
  <c r="JP65" i="5088"/>
  <c r="JQ65" i="5088"/>
  <c r="JR65" i="5088"/>
  <c r="JS65" i="5088"/>
  <c r="JO66" i="5088"/>
  <c r="JP66" i="5088"/>
  <c r="JQ66" i="5088"/>
  <c r="JR66" i="5088"/>
  <c r="JS66" i="5088"/>
  <c r="JO67" i="5088"/>
  <c r="JP67" i="5088"/>
  <c r="JQ67" i="5088"/>
  <c r="JR67" i="5088"/>
  <c r="JS67" i="5088"/>
  <c r="JO68" i="5088"/>
  <c r="JP68" i="5088"/>
  <c r="JQ68" i="5088"/>
  <c r="JR68" i="5088"/>
  <c r="JS68" i="5088"/>
  <c r="IQ53" i="5088"/>
  <c r="IR53" i="5088"/>
  <c r="IS53" i="5088"/>
  <c r="IT53" i="5088"/>
  <c r="IU53" i="5088"/>
  <c r="IQ54" i="5088"/>
  <c r="IR54" i="5088"/>
  <c r="IS54" i="5088"/>
  <c r="IT54" i="5088"/>
  <c r="IU54" i="5088"/>
  <c r="IQ55" i="5088"/>
  <c r="IR55" i="5088"/>
  <c r="IS55" i="5088"/>
  <c r="IT55" i="5088"/>
  <c r="IU55" i="5088"/>
  <c r="IQ56" i="5088"/>
  <c r="IR56" i="5088"/>
  <c r="IS56" i="5088"/>
  <c r="IT56" i="5088"/>
  <c r="IU56" i="5088"/>
  <c r="IQ57" i="5088"/>
  <c r="IR57" i="5088"/>
  <c r="IS57" i="5088"/>
  <c r="IT57" i="5088"/>
  <c r="IU57" i="5088"/>
  <c r="IQ59" i="5088"/>
  <c r="IR59" i="5088"/>
  <c r="IS59" i="5088"/>
  <c r="IT59" i="5088"/>
  <c r="IU59" i="5088"/>
  <c r="IQ60" i="5088"/>
  <c r="IR60" i="5088"/>
  <c r="IS60" i="5088"/>
  <c r="IT60" i="5088"/>
  <c r="IU60" i="5088"/>
  <c r="IQ63" i="5088"/>
  <c r="IR63" i="5088"/>
  <c r="IS63" i="5088"/>
  <c r="IT63" i="5088"/>
  <c r="IU63" i="5088"/>
  <c r="IQ64" i="5088"/>
  <c r="IR64" i="5088"/>
  <c r="IS64" i="5088"/>
  <c r="IT64" i="5088"/>
  <c r="IU64" i="5088"/>
  <c r="IQ65" i="5088"/>
  <c r="IR65" i="5088"/>
  <c r="IS65" i="5088"/>
  <c r="IT65" i="5088"/>
  <c r="IU65" i="5088"/>
  <c r="IQ66" i="5088"/>
  <c r="IR66" i="5088"/>
  <c r="IS66" i="5088"/>
  <c r="IT66" i="5088"/>
  <c r="IU66" i="5088"/>
  <c r="IQ67" i="5088"/>
  <c r="IR67" i="5088"/>
  <c r="IS67" i="5088"/>
  <c r="IT67" i="5088"/>
  <c r="IU67" i="5088"/>
  <c r="IQ68" i="5088"/>
  <c r="IR68" i="5088"/>
  <c r="IS68" i="5088"/>
  <c r="IT68" i="5088"/>
  <c r="IU68" i="5088"/>
  <c r="HS53" i="5088"/>
  <c r="HT53" i="5088"/>
  <c r="HU53" i="5088"/>
  <c r="HV53" i="5088"/>
  <c r="HW53" i="5088"/>
  <c r="HS54" i="5088"/>
  <c r="HT54" i="5088"/>
  <c r="HU54" i="5088"/>
  <c r="HV54" i="5088"/>
  <c r="HW54" i="5088"/>
  <c r="HS55" i="5088"/>
  <c r="HT55" i="5088"/>
  <c r="HU55" i="5088"/>
  <c r="HV55" i="5088"/>
  <c r="HW55" i="5088"/>
  <c r="HS56" i="5088"/>
  <c r="HT56" i="5088"/>
  <c r="HU56" i="5088"/>
  <c r="HV56" i="5088"/>
  <c r="HW56" i="5088"/>
  <c r="HS57" i="5088"/>
  <c r="HT57" i="5088"/>
  <c r="HU57" i="5088"/>
  <c r="HV57" i="5088"/>
  <c r="HW57" i="5088"/>
  <c r="HS59" i="5088"/>
  <c r="HT59" i="5088"/>
  <c r="HU59" i="5088"/>
  <c r="HV59" i="5088"/>
  <c r="HW59" i="5088"/>
  <c r="HS60" i="5088"/>
  <c r="HT60" i="5088"/>
  <c r="HU60" i="5088"/>
  <c r="HV60" i="5088"/>
  <c r="HW60" i="5088"/>
  <c r="HS63" i="5088"/>
  <c r="HT63" i="5088"/>
  <c r="HU63" i="5088"/>
  <c r="HV63" i="5088"/>
  <c r="HW63" i="5088"/>
  <c r="HS64" i="5088"/>
  <c r="HT64" i="5088"/>
  <c r="HU64" i="5088"/>
  <c r="HV64" i="5088"/>
  <c r="HW64" i="5088"/>
  <c r="HS65" i="5088"/>
  <c r="HT65" i="5088"/>
  <c r="HU65" i="5088"/>
  <c r="HV65" i="5088"/>
  <c r="HW65" i="5088"/>
  <c r="HS66" i="5088"/>
  <c r="HT66" i="5088"/>
  <c r="HU66" i="5088"/>
  <c r="HV66" i="5088"/>
  <c r="HW66" i="5088"/>
  <c r="HS67" i="5088"/>
  <c r="HT67" i="5088"/>
  <c r="HU67" i="5088"/>
  <c r="HV67" i="5088"/>
  <c r="HW67" i="5088"/>
  <c r="HS68" i="5088"/>
  <c r="HT68" i="5088"/>
  <c r="HU68" i="5088"/>
  <c r="HV68" i="5088"/>
  <c r="HW68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FQ68" i="5088"/>
  <c r="FR68" i="5088"/>
  <c r="FS68" i="5088"/>
  <c r="FT68" i="5088"/>
  <c r="FU68" i="5088"/>
  <c r="DT53" i="5088"/>
  <c r="DU53" i="5088"/>
  <c r="DV53" i="5088"/>
  <c r="DW53" i="5088"/>
  <c r="DX53" i="5088"/>
  <c r="DY53" i="5088"/>
  <c r="KA53" i="5088" s="1"/>
  <c r="DT54" i="5088"/>
  <c r="DU54" i="5088"/>
  <c r="DV54" i="5088"/>
  <c r="DW54" i="5088"/>
  <c r="DX54" i="5088"/>
  <c r="DY54" i="5088"/>
  <c r="KA54" i="5088" s="1"/>
  <c r="DT55" i="5088"/>
  <c r="DU55" i="5088"/>
  <c r="DV55" i="5088"/>
  <c r="DW55" i="5088"/>
  <c r="DX55" i="5088"/>
  <c r="DY55" i="5088"/>
  <c r="KA55" i="5088" s="1"/>
  <c r="DT56" i="5088"/>
  <c r="DU56" i="5088"/>
  <c r="DV56" i="5088"/>
  <c r="DW56" i="5088"/>
  <c r="DX56" i="5088"/>
  <c r="DY56" i="5088"/>
  <c r="KA56" i="5088" s="1"/>
  <c r="DT57" i="5088"/>
  <c r="DU57" i="5088"/>
  <c r="DV57" i="5088"/>
  <c r="DW57" i="5088"/>
  <c r="DX57" i="5088"/>
  <c r="DY57" i="5088"/>
  <c r="KA57" i="5088" s="1"/>
  <c r="DT59" i="5088"/>
  <c r="DU59" i="5088"/>
  <c r="DV59" i="5088"/>
  <c r="DW59" i="5088"/>
  <c r="DX59" i="5088"/>
  <c r="DY59" i="5088"/>
  <c r="KA59" i="5088" s="1"/>
  <c r="DT60" i="5088"/>
  <c r="DU60" i="5088"/>
  <c r="DV60" i="5088"/>
  <c r="DW60" i="5088"/>
  <c r="DX60" i="5088"/>
  <c r="DY60" i="5088"/>
  <c r="KA60" i="5088" s="1"/>
  <c r="DT63" i="5088"/>
  <c r="DU63" i="5088"/>
  <c r="DV63" i="5088"/>
  <c r="DW63" i="5088"/>
  <c r="DX63" i="5088"/>
  <c r="DY63" i="5088"/>
  <c r="KA63" i="5088" s="1"/>
  <c r="DT64" i="5088"/>
  <c r="DU64" i="5088"/>
  <c r="DV64" i="5088"/>
  <c r="DW64" i="5088"/>
  <c r="DX64" i="5088"/>
  <c r="DY64" i="5088"/>
  <c r="KA64" i="5088" s="1"/>
  <c r="DT65" i="5088"/>
  <c r="DU65" i="5088"/>
  <c r="DV65" i="5088"/>
  <c r="DW65" i="5088"/>
  <c r="DX65" i="5088"/>
  <c r="DY65" i="5088"/>
  <c r="KA65" i="5088" s="1"/>
  <c r="DT66" i="5088"/>
  <c r="DU66" i="5088"/>
  <c r="DV66" i="5088"/>
  <c r="DW66" i="5088"/>
  <c r="DX66" i="5088"/>
  <c r="DY66" i="5088"/>
  <c r="KA66" i="5088" s="1"/>
  <c r="DT67" i="5088"/>
  <c r="DU67" i="5088"/>
  <c r="DV67" i="5088"/>
  <c r="DW67" i="5088"/>
  <c r="DX67" i="5088"/>
  <c r="DY67" i="5088"/>
  <c r="KA67" i="5088" s="1"/>
  <c r="DT68" i="5088"/>
  <c r="DU68" i="5088"/>
  <c r="DV68" i="5088"/>
  <c r="DW68" i="5088"/>
  <c r="DX68" i="5088"/>
  <c r="DY68" i="5088"/>
  <c r="KA68" i="5088" s="1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CK68" i="5088"/>
  <c r="CL68" i="5088"/>
  <c r="CM68" i="5088"/>
  <c r="CO68" i="5088"/>
  <c r="AT57" i="46188"/>
  <c r="AU57" i="46188"/>
  <c r="AV57" i="46188"/>
  <c r="AW57" i="46188"/>
  <c r="AL53" i="5088"/>
  <c r="AM53" i="5088"/>
  <c r="JW53" i="5088" s="1"/>
  <c r="AN53" i="5088"/>
  <c r="AO53" i="5088"/>
  <c r="AP53" i="5088"/>
  <c r="AL54" i="5088"/>
  <c r="JV54" i="5088" s="1"/>
  <c r="AM54" i="5088"/>
  <c r="AN54" i="5088"/>
  <c r="AO54" i="5088"/>
  <c r="AP54" i="5088"/>
  <c r="AL55" i="5088"/>
  <c r="AM55" i="5088"/>
  <c r="AN55" i="5088"/>
  <c r="AO55" i="5088"/>
  <c r="AP55" i="5088"/>
  <c r="AL56" i="5088"/>
  <c r="AM56" i="5088"/>
  <c r="AN56" i="5088"/>
  <c r="AO56" i="5088"/>
  <c r="AP56" i="5088"/>
  <c r="AL57" i="5088"/>
  <c r="AM57" i="5088"/>
  <c r="AN57" i="5088"/>
  <c r="AO57" i="5088"/>
  <c r="L57" i="46188" s="1"/>
  <c r="AP57" i="5088"/>
  <c r="AL59" i="5088"/>
  <c r="AM59" i="5088"/>
  <c r="AN59" i="5088"/>
  <c r="AO59" i="5088"/>
  <c r="AP59" i="5088"/>
  <c r="JZ59" i="5088" s="1"/>
  <c r="AL60" i="5088"/>
  <c r="AM60" i="5088"/>
  <c r="AN60" i="5088"/>
  <c r="AO60" i="5088"/>
  <c r="AP60" i="5088"/>
  <c r="AL63" i="5088"/>
  <c r="AM63" i="5088"/>
  <c r="AN63" i="5088"/>
  <c r="AO63" i="5088"/>
  <c r="AP63" i="5088"/>
  <c r="AL64" i="5088"/>
  <c r="AM64" i="5088"/>
  <c r="JW64" i="5088" s="1"/>
  <c r="AN64" i="5088"/>
  <c r="AO64" i="5088"/>
  <c r="AP64" i="5088"/>
  <c r="AL65" i="5088"/>
  <c r="JV65" i="5088" s="1"/>
  <c r="AM65" i="5088"/>
  <c r="AN65" i="5088"/>
  <c r="AO65" i="5088"/>
  <c r="AP65" i="5088"/>
  <c r="JZ65" i="5088" s="1"/>
  <c r="AL66" i="5088"/>
  <c r="AM66" i="5088"/>
  <c r="AN66" i="5088"/>
  <c r="AO66" i="5088"/>
  <c r="JY66" i="5088" s="1"/>
  <c r="AP66" i="5088"/>
  <c r="AL67" i="5088"/>
  <c r="JV67" i="5088" s="1"/>
  <c r="AM67" i="5088"/>
  <c r="AN67" i="5088"/>
  <c r="JX67" i="5088" s="1"/>
  <c r="AO67" i="5088"/>
  <c r="AP67" i="5088"/>
  <c r="JZ67" i="5088" s="1"/>
  <c r="AL68" i="5088"/>
  <c r="AM68" i="5088"/>
  <c r="JW68" i="5088" s="1"/>
  <c r="AN68" i="5088"/>
  <c r="AO68" i="5088"/>
  <c r="AP68" i="5088"/>
  <c r="JV63" i="5088" l="1"/>
  <c r="JV68" i="5088"/>
  <c r="JZ64" i="5088"/>
  <c r="JV64" i="5088"/>
  <c r="JV57" i="5088"/>
  <c r="JV53" i="5088"/>
  <c r="JV56" i="5088"/>
  <c r="JZ56" i="5088"/>
  <c r="JY67" i="5088"/>
  <c r="JZ66" i="5088"/>
  <c r="JV66" i="5088"/>
  <c r="JX64" i="5088"/>
  <c r="JZ60" i="5088"/>
  <c r="JV60" i="5088"/>
  <c r="JY56" i="5088"/>
  <c r="JZ55" i="5088"/>
  <c r="JV55" i="5088"/>
  <c r="JW66" i="5088"/>
  <c r="JX65" i="5088"/>
  <c r="JY65" i="5088"/>
  <c r="JY59" i="5088"/>
  <c r="JW67" i="5088"/>
  <c r="JY64" i="5088"/>
  <c r="JY53" i="5088"/>
  <c r="JW65" i="5088"/>
  <c r="JX66" i="5088"/>
  <c r="K57" i="46188"/>
  <c r="JX57" i="5088"/>
  <c r="JX55" i="5088"/>
  <c r="JY60" i="5088"/>
  <c r="JV59" i="5088"/>
  <c r="J57" i="46188"/>
  <c r="JW57" i="5088"/>
  <c r="JZ63" i="5088"/>
  <c r="JZ54" i="5088"/>
  <c r="JX68" i="5088"/>
  <c r="M57" i="46188"/>
  <c r="JZ57" i="5088"/>
  <c r="JX59" i="5088"/>
  <c r="JX56" i="5088"/>
  <c r="JZ68" i="5088"/>
  <c r="JZ53" i="5088"/>
  <c r="JW59" i="5088"/>
  <c r="JX53" i="5088"/>
  <c r="JW56" i="5088"/>
  <c r="JW63" i="5088"/>
  <c r="JW54" i="5088"/>
  <c r="JX54" i="5088"/>
  <c r="JW60" i="5088"/>
  <c r="JY55" i="5088"/>
  <c r="JY54" i="5088"/>
  <c r="JY63" i="5088"/>
  <c r="JW55" i="5088"/>
  <c r="JY68" i="5088"/>
  <c r="JX63" i="5088"/>
  <c r="JX60" i="5088"/>
  <c r="JY57" i="5088"/>
  <c r="CQ67" i="5088"/>
  <c r="CQ56" i="5088"/>
  <c r="BQ60" i="5088"/>
  <c r="CQ55" i="5088"/>
  <c r="BQ54" i="5088"/>
  <c r="CQ60" i="5088"/>
  <c r="CQ54" i="5088"/>
  <c r="BQ68" i="5088"/>
  <c r="AS57" i="46188"/>
  <c r="BQ57" i="5088"/>
  <c r="AX57" i="46188" s="1"/>
  <c r="CQ65" i="5088"/>
  <c r="CQ68" i="5088"/>
  <c r="BQ57" i="46188"/>
  <c r="CQ57" i="5088"/>
  <c r="BQ55" i="5088"/>
  <c r="CQ63" i="5088"/>
  <c r="BQ59" i="5088"/>
  <c r="CQ66" i="5088"/>
  <c r="CQ53" i="5088"/>
  <c r="BQ53" i="5088"/>
  <c r="CQ59" i="5088"/>
  <c r="BQ67" i="5088"/>
  <c r="BQ56" i="5088"/>
  <c r="CQ64" i="5088"/>
  <c r="IV57" i="5088"/>
  <c r="AQ53" i="5088"/>
  <c r="DZ53" i="5088"/>
  <c r="FV59" i="5088"/>
  <c r="JT57" i="5088"/>
  <c r="FV53" i="5088"/>
  <c r="AQ68" i="5088"/>
  <c r="AQ63" i="5088"/>
  <c r="IV59" i="5088"/>
  <c r="JT53" i="5088"/>
  <c r="FV57" i="5088"/>
  <c r="FV56" i="5088"/>
  <c r="AQ67" i="5088"/>
  <c r="JT64" i="5088"/>
  <c r="JT68" i="5088"/>
  <c r="JT63" i="5088"/>
  <c r="JT67" i="5088"/>
  <c r="IV63" i="5088"/>
  <c r="IV67" i="5088"/>
  <c r="IV68" i="5088"/>
  <c r="IV64" i="5088"/>
  <c r="HX63" i="5088"/>
  <c r="HX64" i="5088"/>
  <c r="HX67" i="5088"/>
  <c r="HX68" i="5088"/>
  <c r="FV64" i="5088"/>
  <c r="FV67" i="5088"/>
  <c r="FV68" i="5088"/>
  <c r="FV63" i="5088"/>
  <c r="DZ63" i="5088"/>
  <c r="DZ64" i="5088"/>
  <c r="JT59" i="5088"/>
  <c r="JT56" i="5088"/>
  <c r="JT54" i="5088"/>
  <c r="IV56" i="5088"/>
  <c r="IV53" i="5088"/>
  <c r="IV54" i="5088"/>
  <c r="HX53" i="5088"/>
  <c r="HX56" i="5088"/>
  <c r="HX59" i="5088"/>
  <c r="HX57" i="5088"/>
  <c r="HX54" i="5088"/>
  <c r="FV54" i="5088"/>
  <c r="AQ56" i="5088"/>
  <c r="AQ57" i="5088"/>
  <c r="AQ59" i="5088"/>
  <c r="DZ67" i="5088"/>
  <c r="DZ60" i="5088"/>
  <c r="DZ55" i="5088"/>
  <c r="AQ64" i="5088"/>
  <c r="AQ60" i="5088"/>
  <c r="FV65" i="5088"/>
  <c r="HX65" i="5088"/>
  <c r="IV65" i="5088"/>
  <c r="JT65" i="5088"/>
  <c r="JT55" i="5088"/>
  <c r="DZ65" i="5088"/>
  <c r="DZ57" i="5088"/>
  <c r="FV60" i="5088"/>
  <c r="HX60" i="5088"/>
  <c r="IV60" i="5088"/>
  <c r="JT60" i="5088"/>
  <c r="AQ65" i="5088"/>
  <c r="DZ56" i="5088"/>
  <c r="FV55" i="5088"/>
  <c r="IV55" i="5088"/>
  <c r="AQ66" i="5088"/>
  <c r="AQ55" i="5088"/>
  <c r="DZ68" i="5088"/>
  <c r="HX55" i="5088"/>
  <c r="AQ54" i="5088"/>
  <c r="DZ66" i="5088"/>
  <c r="DZ59" i="5088"/>
  <c r="DZ54" i="5088"/>
  <c r="FV66" i="5088"/>
  <c r="HX66" i="5088"/>
  <c r="IV66" i="5088"/>
  <c r="JT66" i="5088"/>
  <c r="KB64" i="5088" l="1"/>
  <c r="KB53" i="5088"/>
  <c r="KB68" i="5088"/>
  <c r="KB66" i="5088"/>
  <c r="KB65" i="5088"/>
  <c r="N57" i="46188"/>
  <c r="KB56" i="5088"/>
  <c r="KB67" i="5088"/>
  <c r="KB59" i="5088"/>
  <c r="KB57" i="5088"/>
  <c r="BT57" i="46188" s="1"/>
  <c r="KB60" i="5088"/>
  <c r="KB54" i="5088"/>
  <c r="KB55" i="5088"/>
  <c r="KB63" i="5088"/>
  <c r="IP88" i="5088"/>
  <c r="IP89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N55" i="5088"/>
  <c r="JH55" i="5088"/>
  <c r="JB55" i="5088"/>
  <c r="BC55" i="46188"/>
  <c r="BB55" i="46188"/>
  <c r="BA55" i="46188"/>
  <c r="IP55" i="5088"/>
  <c r="IJ55" i="5088"/>
  <c r="ID55" i="5088"/>
  <c r="AV55" i="46188"/>
  <c r="HR55" i="5088"/>
  <c r="HL55" i="5088"/>
  <c r="HF55" i="5088"/>
  <c r="GZ55" i="5088"/>
  <c r="GT55" i="5088"/>
  <c r="GN55" i="5088"/>
  <c r="GH55" i="5088"/>
  <c r="GB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6" i="1"/>
  <c r="E66" i="1"/>
  <c r="F66" i="1"/>
  <c r="G66" i="1"/>
  <c r="I66" i="1"/>
  <c r="J66" i="1"/>
  <c r="G67" i="1"/>
  <c r="J67" i="1"/>
  <c r="BL66" i="46188"/>
  <c r="BK66" i="46188"/>
  <c r="BJ66" i="46188"/>
  <c r="BI66" i="46188"/>
  <c r="BH66" i="46188"/>
  <c r="BG66" i="46188"/>
  <c r="BE66" i="46188"/>
  <c r="BD66" i="46188"/>
  <c r="BC66" i="46188"/>
  <c r="BB66" i="46188"/>
  <c r="BA66" i="46188"/>
  <c r="AZ66" i="46188"/>
  <c r="AW66" i="46188"/>
  <c r="AV66" i="46188"/>
  <c r="AU66" i="46188"/>
  <c r="AT66" i="46188"/>
  <c r="AS66" i="46188"/>
  <c r="AQ66" i="46188"/>
  <c r="AP66" i="46188"/>
  <c r="AO66" i="46188"/>
  <c r="AN66" i="46188"/>
  <c r="AM66" i="46188"/>
  <c r="AL66" i="46188"/>
  <c r="AJ66" i="46188"/>
  <c r="AI66" i="46188"/>
  <c r="AH66" i="46188"/>
  <c r="AG66" i="46188"/>
  <c r="AF66" i="46188"/>
  <c r="AE66" i="46188"/>
  <c r="AD66" i="46188"/>
  <c r="AB66" i="46188"/>
  <c r="AA66" i="46188"/>
  <c r="Z66" i="46188"/>
  <c r="Y66" i="46188"/>
  <c r="X66" i="46188"/>
  <c r="W66" i="46188"/>
  <c r="N66" i="46188"/>
  <c r="M66" i="46188"/>
  <c r="L66" i="46188"/>
  <c r="K66" i="46188"/>
  <c r="J66" i="46188"/>
  <c r="I66" i="46188"/>
  <c r="JN66" i="5088"/>
  <c r="JH66" i="5088"/>
  <c r="JB66" i="5088"/>
  <c r="IP66" i="5088"/>
  <c r="IJ66" i="5088"/>
  <c r="ID66" i="5088"/>
  <c r="AX66" i="46188"/>
  <c r="HR66" i="5088"/>
  <c r="HL66" i="5088"/>
  <c r="HF66" i="5088"/>
  <c r="GZ66" i="5088"/>
  <c r="GT66" i="5088"/>
  <c r="GN66" i="5088"/>
  <c r="GH66" i="5088"/>
  <c r="GB66" i="5088"/>
  <c r="FP66" i="5088"/>
  <c r="FJ66" i="5088"/>
  <c r="FD66" i="5088"/>
  <c r="EX66" i="5088"/>
  <c r="ER66" i="5088"/>
  <c r="EL66" i="5088"/>
  <c r="EF66" i="5088"/>
  <c r="BS66" i="46188"/>
  <c r="DS66" i="5088"/>
  <c r="DL66" i="5088"/>
  <c r="DE66" i="5088"/>
  <c r="CX66" i="5088"/>
  <c r="CC66" i="5088"/>
  <c r="BW66" i="5088"/>
  <c r="T66" i="46188"/>
  <c r="S66" i="46188"/>
  <c r="R66" i="46188"/>
  <c r="Q66" i="46188"/>
  <c r="P66" i="46188"/>
  <c r="BJ66" i="5088"/>
  <c r="AW66" i="5088"/>
  <c r="AK66" i="5088"/>
  <c r="AE66" i="5088"/>
  <c r="Y66" i="5088"/>
  <c r="BS55" i="46188" l="1"/>
  <c r="E55" i="1"/>
  <c r="I55" i="1"/>
  <c r="BP55" i="46188"/>
  <c r="BN66" i="46188"/>
  <c r="BP66" i="46188"/>
  <c r="BN55" i="46188"/>
  <c r="BQ66" i="46188"/>
  <c r="BR66" i="46188"/>
  <c r="H55" i="1"/>
  <c r="AX55" i="46188"/>
  <c r="BR55" i="46188"/>
  <c r="BQ55" i="46188"/>
  <c r="BO55" i="46188"/>
  <c r="H66" i="1"/>
  <c r="JS84" i="5088"/>
  <c r="BK84" i="46188" s="1"/>
  <c r="JR84" i="5088"/>
  <c r="BJ84" i="46188" s="1"/>
  <c r="JQ84" i="5088"/>
  <c r="BI84" i="46188" s="1"/>
  <c r="JP84" i="5088"/>
  <c r="BH84" i="46188" s="1"/>
  <c r="JO84" i="5088"/>
  <c r="JN84" i="5088"/>
  <c r="JH84" i="5088"/>
  <c r="JB84" i="5088"/>
  <c r="IU84" i="5088"/>
  <c r="BD84" i="46188" s="1"/>
  <c r="IT84" i="5088"/>
  <c r="BC84" i="46188" s="1"/>
  <c r="IS84" i="5088"/>
  <c r="BB84" i="46188" s="1"/>
  <c r="IR84" i="5088"/>
  <c r="BA84" i="46188" s="1"/>
  <c r="IQ84" i="5088"/>
  <c r="IP84" i="5088"/>
  <c r="IJ84" i="5088"/>
  <c r="ID84" i="5088"/>
  <c r="HW84" i="5088"/>
  <c r="AW84" i="46188" s="1"/>
  <c r="HV84" i="5088"/>
  <c r="AV84" i="46188" s="1"/>
  <c r="HU84" i="5088"/>
  <c r="AU84" i="46188" s="1"/>
  <c r="HT84" i="5088"/>
  <c r="AT84" i="46188" s="1"/>
  <c r="HS84" i="5088"/>
  <c r="HR84" i="5088"/>
  <c r="HL84" i="5088"/>
  <c r="HF84" i="5088"/>
  <c r="GZ84" i="5088"/>
  <c r="GT84" i="5088"/>
  <c r="GN84" i="5088"/>
  <c r="GH84" i="5088"/>
  <c r="GB84" i="5088"/>
  <c r="FU84" i="5088"/>
  <c r="AP84" i="46188" s="1"/>
  <c r="FT84" i="5088"/>
  <c r="AO84" i="46188" s="1"/>
  <c r="FS84" i="5088"/>
  <c r="AN84" i="46188" s="1"/>
  <c r="FR84" i="5088"/>
  <c r="AM84" i="46188" s="1"/>
  <c r="FQ84" i="5088"/>
  <c r="AL84" i="46188" s="1"/>
  <c r="FP84" i="5088"/>
  <c r="FJ84" i="5088"/>
  <c r="FD84" i="5088"/>
  <c r="EX84" i="5088"/>
  <c r="ER84" i="5088"/>
  <c r="EL84" i="5088"/>
  <c r="EF84" i="5088"/>
  <c r="DY84" i="5088"/>
  <c r="DX84" i="5088"/>
  <c r="AH84" i="46188" s="1"/>
  <c r="DW84" i="5088"/>
  <c r="DV84" i="5088"/>
  <c r="AF84" i="46188" s="1"/>
  <c r="DU84" i="5088"/>
  <c r="AE84" i="46188" s="1"/>
  <c r="DT84" i="5088"/>
  <c r="AD84" i="46188" s="1"/>
  <c r="CO84" i="5088"/>
  <c r="AA84" i="46188" s="1"/>
  <c r="CN84" i="5088"/>
  <c r="Z84" i="46188" s="1"/>
  <c r="CM84" i="5088"/>
  <c r="CL84" i="5088"/>
  <c r="CK84" i="5088"/>
  <c r="CC84" i="5088"/>
  <c r="BW84" i="5088"/>
  <c r="T84" i="46188"/>
  <c r="S84" i="46188"/>
  <c r="R84" i="46188"/>
  <c r="Q84" i="46188"/>
  <c r="BJ84" i="5088"/>
  <c r="AW84" i="5088"/>
  <c r="AP84" i="5088"/>
  <c r="AO84" i="5088"/>
  <c r="L84" i="46188" s="1"/>
  <c r="AN84" i="5088"/>
  <c r="K84" i="46188" s="1"/>
  <c r="AM84" i="5088"/>
  <c r="J84" i="46188" s="1"/>
  <c r="AL84" i="5088"/>
  <c r="AK84" i="5088"/>
  <c r="AE84" i="5088"/>
  <c r="M84" i="46188" l="1"/>
  <c r="JZ84" i="5088"/>
  <c r="I84" i="46188"/>
  <c r="JV84" i="5088"/>
  <c r="AG84" i="46188"/>
  <c r="JY84" i="5088"/>
  <c r="BQ84" i="46188" s="1"/>
  <c r="Y84" i="46188"/>
  <c r="JX84" i="5088"/>
  <c r="X84" i="46188"/>
  <c r="JW84" i="5088"/>
  <c r="W84" i="46188"/>
  <c r="CQ84" i="5088"/>
  <c r="E84" i="1" s="1"/>
  <c r="BQ84" i="5088"/>
  <c r="FV84" i="5088"/>
  <c r="HX84" i="5088"/>
  <c r="H84" i="1" s="1"/>
  <c r="AX84" i="46188"/>
  <c r="AS84" i="46188"/>
  <c r="IV84" i="5088"/>
  <c r="AZ84" i="46188"/>
  <c r="AI84" i="46188"/>
  <c r="AQ84" i="5088"/>
  <c r="BG84" i="46188"/>
  <c r="JT84" i="5088"/>
  <c r="AB55" i="46188"/>
  <c r="BE55" i="46188"/>
  <c r="BR84" i="46188"/>
  <c r="P84" i="46188"/>
  <c r="U55" i="46188"/>
  <c r="D55" i="1"/>
  <c r="K55" i="1" s="1"/>
  <c r="U66" i="46188"/>
  <c r="D66" i="1"/>
  <c r="K66" i="1" s="1"/>
  <c r="BT55" i="46188"/>
  <c r="BT66" i="46188"/>
  <c r="BO66" i="46188"/>
  <c r="DZ84" i="5088"/>
  <c r="BN84" i="46188"/>
  <c r="G84" i="1" l="1"/>
  <c r="BS84" i="46188"/>
  <c r="BP84" i="46188"/>
  <c r="BO84" i="46188"/>
  <c r="AB84" i="46188"/>
  <c r="AQ84" i="46188"/>
  <c r="BL84" i="46188"/>
  <c r="J84" i="1"/>
  <c r="BE84" i="46188"/>
  <c r="I84" i="1"/>
  <c r="C84" i="1"/>
  <c r="N84" i="46188"/>
  <c r="U84" i="46188"/>
  <c r="D84" i="1"/>
  <c r="F84" i="1"/>
  <c r="AJ84" i="46188"/>
  <c r="HS106" i="5088"/>
  <c r="HS107" i="5088"/>
  <c r="HS108" i="5088"/>
  <c r="HS109" i="5088"/>
  <c r="HT105" i="5088"/>
  <c r="HS105" i="5088"/>
  <c r="HS78" i="5088"/>
  <c r="HT78" i="5088"/>
  <c r="HU78" i="5088"/>
  <c r="HV78" i="5088"/>
  <c r="HW78" i="5088"/>
  <c r="HS79" i="5088"/>
  <c r="HT79" i="5088"/>
  <c r="HU79" i="5088"/>
  <c r="HV79" i="5088"/>
  <c r="HW79" i="5088"/>
  <c r="HS81" i="5088"/>
  <c r="HT81" i="5088"/>
  <c r="HU81" i="5088"/>
  <c r="HV81" i="5088"/>
  <c r="HW81" i="5088"/>
  <c r="HS82" i="5088"/>
  <c r="HT82" i="5088"/>
  <c r="HU82" i="5088"/>
  <c r="HV82" i="5088"/>
  <c r="HW82" i="5088"/>
  <c r="HS85" i="5088"/>
  <c r="AS85" i="46188" s="1"/>
  <c r="HT85" i="5088"/>
  <c r="AT85" i="46188" s="1"/>
  <c r="HU85" i="5088"/>
  <c r="AU85" i="46188" s="1"/>
  <c r="HV85" i="5088"/>
  <c r="AV85" i="46188" s="1"/>
  <c r="HW85" i="5088"/>
  <c r="AW85" i="46188" s="1"/>
  <c r="HS87" i="5088"/>
  <c r="AS87" i="46188" s="1"/>
  <c r="HT87" i="5088"/>
  <c r="AT87" i="46188" s="1"/>
  <c r="HU87" i="5088"/>
  <c r="AU87" i="46188" s="1"/>
  <c r="HV87" i="5088"/>
  <c r="AV87" i="46188" s="1"/>
  <c r="HW87" i="5088"/>
  <c r="AW87" i="46188" s="1"/>
  <c r="HS88" i="5088"/>
  <c r="AS88" i="46188" s="1"/>
  <c r="HT88" i="5088"/>
  <c r="AT88" i="46188" s="1"/>
  <c r="HU88" i="5088"/>
  <c r="AU88" i="46188" s="1"/>
  <c r="HV88" i="5088"/>
  <c r="AV88" i="46188" s="1"/>
  <c r="HW88" i="5088"/>
  <c r="AW88" i="46188" s="1"/>
  <c r="HS89" i="5088"/>
  <c r="AS89" i="46188" s="1"/>
  <c r="HT89" i="5088"/>
  <c r="AT89" i="46188" s="1"/>
  <c r="HU89" i="5088"/>
  <c r="AU89" i="46188" s="1"/>
  <c r="HV89" i="5088"/>
  <c r="AV89" i="46188" s="1"/>
  <c r="HW89" i="5088"/>
  <c r="AW89" i="46188" s="1"/>
  <c r="HS90" i="5088"/>
  <c r="AS90" i="46188" s="1"/>
  <c r="HT90" i="5088"/>
  <c r="AT90" i="46188" s="1"/>
  <c r="HU90" i="5088"/>
  <c r="AU90" i="46188" s="1"/>
  <c r="HV90" i="5088"/>
  <c r="AV90" i="46188" s="1"/>
  <c r="HW90" i="5088"/>
  <c r="AW90" i="46188" s="1"/>
  <c r="HS91" i="5088"/>
  <c r="AS91" i="46188" s="1"/>
  <c r="HT91" i="5088"/>
  <c r="HU91" i="5088"/>
  <c r="HV91" i="5088"/>
  <c r="HW91" i="5088"/>
  <c r="AW91" i="46188" s="1"/>
  <c r="HS92" i="5088"/>
  <c r="AS92" i="46188" s="1"/>
  <c r="HT92" i="5088"/>
  <c r="AT92" i="46188" s="1"/>
  <c r="HU92" i="5088"/>
  <c r="AU92" i="46188" s="1"/>
  <c r="HV92" i="5088"/>
  <c r="AV92" i="46188" s="1"/>
  <c r="HW92" i="5088"/>
  <c r="AW92" i="46188" s="1"/>
  <c r="HS93" i="5088"/>
  <c r="AS93" i="46188" s="1"/>
  <c r="HT93" i="5088"/>
  <c r="AT93" i="46188" s="1"/>
  <c r="HU93" i="5088"/>
  <c r="AU93" i="46188" s="1"/>
  <c r="HV93" i="5088"/>
  <c r="AV93" i="46188" s="1"/>
  <c r="HW93" i="5088"/>
  <c r="AW93" i="46188" s="1"/>
  <c r="HS94" i="5088"/>
  <c r="AS94" i="46188" s="1"/>
  <c r="HT94" i="5088"/>
  <c r="AT94" i="46188" s="1"/>
  <c r="HU94" i="5088"/>
  <c r="AU94" i="46188" s="1"/>
  <c r="HV94" i="5088"/>
  <c r="AV94" i="46188" s="1"/>
  <c r="HW94" i="5088"/>
  <c r="AW94" i="46188" s="1"/>
  <c r="HS95" i="5088"/>
  <c r="AS95" i="46188" s="1"/>
  <c r="HT95" i="5088"/>
  <c r="AT95" i="46188" s="1"/>
  <c r="HU95" i="5088"/>
  <c r="AU95" i="46188" s="1"/>
  <c r="HV95" i="5088"/>
  <c r="AV95" i="46188" s="1"/>
  <c r="HW95" i="5088"/>
  <c r="AW95" i="46188" s="1"/>
  <c r="HS97" i="5088"/>
  <c r="AS97" i="46188" s="1"/>
  <c r="HT97" i="5088"/>
  <c r="AT97" i="46188" s="1"/>
  <c r="HU97" i="5088"/>
  <c r="AU97" i="46188" s="1"/>
  <c r="HV97" i="5088"/>
  <c r="AV97" i="46188" s="1"/>
  <c r="HW97" i="5088"/>
  <c r="AW97" i="46188" s="1"/>
  <c r="HS98" i="5088"/>
  <c r="AS98" i="46188" s="1"/>
  <c r="HT98" i="5088"/>
  <c r="AT98" i="46188" s="1"/>
  <c r="HU98" i="5088"/>
  <c r="AU98" i="46188" s="1"/>
  <c r="HV98" i="5088"/>
  <c r="AV98" i="46188" s="1"/>
  <c r="HW98" i="5088"/>
  <c r="AW98" i="46188" s="1"/>
  <c r="HS100" i="5088"/>
  <c r="AS100" i="46188" s="1"/>
  <c r="HT100" i="5088"/>
  <c r="AT100" i="46188" s="1"/>
  <c r="HU100" i="5088"/>
  <c r="AU100" i="46188" s="1"/>
  <c r="HV100" i="5088"/>
  <c r="AV100" i="46188" s="1"/>
  <c r="HW100" i="5088"/>
  <c r="AW100" i="46188" s="1"/>
  <c r="HS101" i="5088"/>
  <c r="AS101" i="46188" s="1"/>
  <c r="HT101" i="5088"/>
  <c r="AT101" i="46188" s="1"/>
  <c r="HU101" i="5088"/>
  <c r="AU101" i="46188" s="1"/>
  <c r="HV101" i="5088"/>
  <c r="AV101" i="46188" s="1"/>
  <c r="HW101" i="5088"/>
  <c r="AW101" i="46188" s="1"/>
  <c r="HW77" i="5088"/>
  <c r="HV77" i="5088"/>
  <c r="HU77" i="5088"/>
  <c r="HT77" i="5088"/>
  <c r="HS77" i="5088"/>
  <c r="HS69" i="5088"/>
  <c r="HT69" i="5088"/>
  <c r="HU69" i="5088"/>
  <c r="HV69" i="5088"/>
  <c r="HW69" i="5088"/>
  <c r="HS70" i="5088"/>
  <c r="HT70" i="5088"/>
  <c r="HU70" i="5088"/>
  <c r="HV70" i="5088"/>
  <c r="HW70" i="5088"/>
  <c r="HW52" i="5088"/>
  <c r="HV52" i="5088"/>
  <c r="HU52" i="5088"/>
  <c r="HT52" i="5088"/>
  <c r="HS52" i="5088"/>
  <c r="HS22" i="5088"/>
  <c r="HT22" i="5088"/>
  <c r="HU22" i="5088"/>
  <c r="HV22" i="5088"/>
  <c r="HW22" i="5088"/>
  <c r="HS23" i="5088"/>
  <c r="HT23" i="5088"/>
  <c r="HU23" i="5088"/>
  <c r="HV23" i="5088"/>
  <c r="HW23" i="5088"/>
  <c r="HS25" i="5088"/>
  <c r="HT25" i="5088"/>
  <c r="HU25" i="5088"/>
  <c r="HV25" i="5088"/>
  <c r="HW25" i="5088"/>
  <c r="HS26" i="5088"/>
  <c r="HT26" i="5088"/>
  <c r="HU26" i="5088"/>
  <c r="HV26" i="5088"/>
  <c r="HW26" i="5088"/>
  <c r="HS27" i="5088"/>
  <c r="HT27" i="5088"/>
  <c r="HU27" i="5088"/>
  <c r="HV27" i="5088"/>
  <c r="HW27" i="5088"/>
  <c r="HS29" i="5088"/>
  <c r="AS29" i="46188" s="1"/>
  <c r="HT29" i="5088"/>
  <c r="AT29" i="46188" s="1"/>
  <c r="HU29" i="5088"/>
  <c r="AU29" i="46188" s="1"/>
  <c r="HV29" i="5088"/>
  <c r="AV29" i="46188" s="1"/>
  <c r="HW29" i="5088"/>
  <c r="AW29" i="46188" s="1"/>
  <c r="HS30" i="5088"/>
  <c r="HT30" i="5088"/>
  <c r="HU30" i="5088"/>
  <c r="HV30" i="5088"/>
  <c r="HW30" i="5088"/>
  <c r="HS31" i="5088"/>
  <c r="HT31" i="5088"/>
  <c r="HU31" i="5088"/>
  <c r="HV31" i="5088"/>
  <c r="HW31" i="5088"/>
  <c r="HS32" i="5088"/>
  <c r="HT32" i="5088"/>
  <c r="HU32" i="5088"/>
  <c r="HV32" i="5088"/>
  <c r="HW32" i="5088"/>
  <c r="HS33" i="5088"/>
  <c r="HT33" i="5088"/>
  <c r="HU33" i="5088"/>
  <c r="HV33" i="5088"/>
  <c r="HW33" i="5088"/>
  <c r="HS34" i="5088"/>
  <c r="HT34" i="5088"/>
  <c r="HU34" i="5088"/>
  <c r="HV34" i="5088"/>
  <c r="HW34" i="5088"/>
  <c r="HS35" i="5088"/>
  <c r="HT35" i="5088"/>
  <c r="HU35" i="5088"/>
  <c r="HV35" i="5088"/>
  <c r="HW35" i="5088"/>
  <c r="HS36" i="5088"/>
  <c r="HT36" i="5088"/>
  <c r="HU36" i="5088"/>
  <c r="HV36" i="5088"/>
  <c r="HW36" i="5088"/>
  <c r="HS37" i="5088"/>
  <c r="HT37" i="5088"/>
  <c r="HU37" i="5088"/>
  <c r="HV37" i="5088"/>
  <c r="HW37" i="5088"/>
  <c r="HS38" i="5088"/>
  <c r="HT38" i="5088"/>
  <c r="HU38" i="5088"/>
  <c r="HV38" i="5088"/>
  <c r="HW38" i="5088"/>
  <c r="HS39" i="5088"/>
  <c r="HT39" i="5088"/>
  <c r="HU39" i="5088"/>
  <c r="HV39" i="5088"/>
  <c r="HW39" i="5088"/>
  <c r="HS40" i="5088"/>
  <c r="HT40" i="5088"/>
  <c r="HU40" i="5088"/>
  <c r="HV40" i="5088"/>
  <c r="HW40" i="5088"/>
  <c r="HS41" i="5088"/>
  <c r="HT41" i="5088"/>
  <c r="HU41" i="5088"/>
  <c r="HV41" i="5088"/>
  <c r="HW41" i="5088"/>
  <c r="HS42" i="5088"/>
  <c r="HT42" i="5088"/>
  <c r="HU42" i="5088"/>
  <c r="HV42" i="5088"/>
  <c r="HW42" i="5088"/>
  <c r="HS43" i="5088"/>
  <c r="HT43" i="5088"/>
  <c r="HU43" i="5088"/>
  <c r="HV43" i="5088"/>
  <c r="HW43" i="5088"/>
  <c r="HS44" i="5088"/>
  <c r="HT44" i="5088"/>
  <c r="HU44" i="5088"/>
  <c r="HV44" i="5088"/>
  <c r="HW44" i="5088"/>
  <c r="HS45" i="5088"/>
  <c r="HT45" i="5088"/>
  <c r="HU45" i="5088"/>
  <c r="HV45" i="5088"/>
  <c r="HW45" i="5088"/>
  <c r="HS47" i="5088"/>
  <c r="AS46" i="46188" s="1"/>
  <c r="HT47" i="5088"/>
  <c r="AT46" i="46188" s="1"/>
  <c r="HU47" i="5088"/>
  <c r="AU46" i="46188" s="1"/>
  <c r="HV47" i="5088"/>
  <c r="AV46" i="46188" s="1"/>
  <c r="HW47" i="5088"/>
  <c r="AW46" i="46188" s="1"/>
  <c r="HW21" i="5088"/>
  <c r="HV21" i="5088"/>
  <c r="HU21" i="5088"/>
  <c r="HT21" i="5088"/>
  <c r="HS21" i="5088"/>
  <c r="HS7" i="5088"/>
  <c r="AS7" i="46188" s="1"/>
  <c r="HT7" i="5088"/>
  <c r="AT7" i="46188" s="1"/>
  <c r="HU7" i="5088"/>
  <c r="AU7" i="46188" s="1"/>
  <c r="HV7" i="5088"/>
  <c r="AV7" i="46188" s="1"/>
  <c r="HW7" i="5088"/>
  <c r="AW7" i="46188" s="1"/>
  <c r="HS8" i="5088"/>
  <c r="AS8" i="46188" s="1"/>
  <c r="HT8" i="5088"/>
  <c r="AT8" i="46188" s="1"/>
  <c r="HU8" i="5088"/>
  <c r="AU8" i="46188" s="1"/>
  <c r="HV8" i="5088"/>
  <c r="AV8" i="46188" s="1"/>
  <c r="HW8" i="5088"/>
  <c r="AW8" i="46188" s="1"/>
  <c r="HS9" i="5088"/>
  <c r="AS9" i="46188" s="1"/>
  <c r="HT9" i="5088"/>
  <c r="AT9" i="46188" s="1"/>
  <c r="HU9" i="5088"/>
  <c r="AU9" i="46188" s="1"/>
  <c r="HV9" i="5088"/>
  <c r="AV9" i="46188" s="1"/>
  <c r="HW9" i="5088"/>
  <c r="AW9" i="46188" s="1"/>
  <c r="HS10" i="5088"/>
  <c r="AS10" i="46188" s="1"/>
  <c r="HT10" i="5088"/>
  <c r="AT10" i="46188" s="1"/>
  <c r="HU10" i="5088"/>
  <c r="AU10" i="46188" s="1"/>
  <c r="HV10" i="5088"/>
  <c r="AV10" i="46188" s="1"/>
  <c r="HW10" i="5088"/>
  <c r="AW10" i="46188" s="1"/>
  <c r="HS11" i="5088"/>
  <c r="AS11" i="46188" s="1"/>
  <c r="HT11" i="5088"/>
  <c r="AT11" i="46188" s="1"/>
  <c r="HU11" i="5088"/>
  <c r="AU11" i="46188" s="1"/>
  <c r="HV11" i="5088"/>
  <c r="AV11" i="46188" s="1"/>
  <c r="HW11" i="5088"/>
  <c r="AW11" i="46188" s="1"/>
  <c r="HS12" i="5088"/>
  <c r="AS12" i="46188" s="1"/>
  <c r="HT12" i="5088"/>
  <c r="AT12" i="46188" s="1"/>
  <c r="HU12" i="5088"/>
  <c r="AU12" i="46188" s="1"/>
  <c r="HV12" i="5088"/>
  <c r="AV12" i="46188" s="1"/>
  <c r="HW12" i="5088"/>
  <c r="AW12" i="46188" s="1"/>
  <c r="HS13" i="5088"/>
  <c r="AS13" i="46188" s="1"/>
  <c r="HT13" i="5088"/>
  <c r="AT13" i="46188" s="1"/>
  <c r="HU13" i="5088"/>
  <c r="AU13" i="46188" s="1"/>
  <c r="HV13" i="5088"/>
  <c r="AV13" i="46188" s="1"/>
  <c r="HW13" i="5088"/>
  <c r="AW13" i="46188" s="1"/>
  <c r="HS14" i="5088"/>
  <c r="AS14" i="46188" s="1"/>
  <c r="HT14" i="5088"/>
  <c r="HU14" i="5088"/>
  <c r="HV14" i="5088"/>
  <c r="HW14" i="5088"/>
  <c r="AW14" i="46188" s="1"/>
  <c r="HS15" i="5088"/>
  <c r="AS15" i="46188" s="1"/>
  <c r="HT15" i="5088"/>
  <c r="AT15" i="46188" s="1"/>
  <c r="HU15" i="5088"/>
  <c r="AU15" i="46188" s="1"/>
  <c r="HV15" i="5088"/>
  <c r="AV15" i="46188" s="1"/>
  <c r="HW15" i="5088"/>
  <c r="AW15" i="46188" s="1"/>
  <c r="HS16" i="5088"/>
  <c r="HT16" i="5088"/>
  <c r="HU16" i="5088"/>
  <c r="HV16" i="5088"/>
  <c r="HW16" i="5088"/>
  <c r="AW16" i="46188" s="1"/>
  <c r="HS17" i="5088"/>
  <c r="AS17" i="46188" s="1"/>
  <c r="HT17" i="5088"/>
  <c r="AT17" i="46188" s="1"/>
  <c r="HU17" i="5088"/>
  <c r="AU17" i="46188" s="1"/>
  <c r="HV17" i="5088"/>
  <c r="AV17" i="46188" s="1"/>
  <c r="HW17" i="5088"/>
  <c r="AW17" i="46188" s="1"/>
  <c r="HW6" i="5088"/>
  <c r="AW6" i="46188" s="1"/>
  <c r="HV6" i="5088"/>
  <c r="AV6" i="46188" s="1"/>
  <c r="HU6" i="5088"/>
  <c r="AU6" i="46188" s="1"/>
  <c r="HT6" i="5088"/>
  <c r="AT6" i="46188" s="1"/>
  <c r="HS6" i="5088"/>
  <c r="AS6" i="46188" s="1"/>
  <c r="AV16" i="46188" l="1"/>
  <c r="AU16" i="46188"/>
  <c r="AT16" i="46188"/>
  <c r="AS16" i="46188"/>
  <c r="AV14" i="46188"/>
  <c r="AU14" i="46188"/>
  <c r="AT14" i="46188"/>
  <c r="AV91" i="46188"/>
  <c r="AU91" i="46188"/>
  <c r="AT91" i="46188"/>
  <c r="K84" i="1"/>
  <c r="KB84" i="5088"/>
  <c r="BT84" i="46188" s="1"/>
  <c r="HW18" i="5088"/>
  <c r="HV18" i="5088"/>
  <c r="HU18" i="5088"/>
  <c r="HT18" i="5088"/>
  <c r="HS18" i="5088"/>
  <c r="DY109" i="5088"/>
  <c r="DY108" i="5088"/>
  <c r="DY107" i="5088"/>
  <c r="DY106" i="5088"/>
  <c r="DY105" i="5088"/>
  <c r="DY78" i="5088"/>
  <c r="DY79" i="5088"/>
  <c r="DY81" i="5088"/>
  <c r="DY82" i="5088"/>
  <c r="DY85" i="5088"/>
  <c r="DY87" i="5088"/>
  <c r="DY88" i="5088"/>
  <c r="DY89" i="5088"/>
  <c r="DY90" i="5088"/>
  <c r="DY91" i="5088"/>
  <c r="DY92" i="5088"/>
  <c r="DY93" i="5088"/>
  <c r="DY94" i="5088"/>
  <c r="DY95" i="5088"/>
  <c r="DY97" i="5088"/>
  <c r="DY98" i="5088"/>
  <c r="DY100" i="5088"/>
  <c r="DY101" i="5088"/>
  <c r="DY77" i="5088"/>
  <c r="DY69" i="5088"/>
  <c r="KA69" i="5088" s="1"/>
  <c r="DY70" i="5088"/>
  <c r="KA70" i="5088" s="1"/>
  <c r="DY52" i="5088"/>
  <c r="KA52" i="5088" s="1"/>
  <c r="DY22" i="5088"/>
  <c r="KA22" i="5088" s="1"/>
  <c r="DY23" i="5088"/>
  <c r="KA23" i="5088" s="1"/>
  <c r="DY25" i="5088"/>
  <c r="KA25" i="5088" s="1"/>
  <c r="DY26" i="5088"/>
  <c r="KA26" i="5088" s="1"/>
  <c r="DY27" i="5088"/>
  <c r="KA27" i="5088" s="1"/>
  <c r="DY29" i="5088"/>
  <c r="KA29" i="5088" s="1"/>
  <c r="DY30" i="5088"/>
  <c r="KA30" i="5088" s="1"/>
  <c r="DY31" i="5088"/>
  <c r="KA31" i="5088" s="1"/>
  <c r="DY32" i="5088"/>
  <c r="KA32" i="5088" s="1"/>
  <c r="DY33" i="5088"/>
  <c r="KA33" i="5088" s="1"/>
  <c r="DY34" i="5088"/>
  <c r="KA34" i="5088" s="1"/>
  <c r="DY35" i="5088"/>
  <c r="KA35" i="5088" s="1"/>
  <c r="DY36" i="5088"/>
  <c r="KA36" i="5088" s="1"/>
  <c r="DY37" i="5088"/>
  <c r="KA37" i="5088" s="1"/>
  <c r="DY38" i="5088"/>
  <c r="KA38" i="5088" s="1"/>
  <c r="DY39" i="5088"/>
  <c r="KA39" i="5088" s="1"/>
  <c r="DY40" i="5088"/>
  <c r="KA40" i="5088" s="1"/>
  <c r="DY41" i="5088"/>
  <c r="KA41" i="5088" s="1"/>
  <c r="DY42" i="5088"/>
  <c r="KA42" i="5088" s="1"/>
  <c r="DY43" i="5088"/>
  <c r="KA43" i="5088" s="1"/>
  <c r="DY44" i="5088"/>
  <c r="KA44" i="5088" s="1"/>
  <c r="DY45" i="5088"/>
  <c r="KA45" i="5088" s="1"/>
  <c r="DY47" i="5088"/>
  <c r="KA47" i="5088" s="1"/>
  <c r="DY21" i="5088"/>
  <c r="AI29" i="46188" l="1"/>
  <c r="AI100" i="46188"/>
  <c r="AI90" i="46188"/>
  <c r="AI101" i="46188"/>
  <c r="AI98" i="46188"/>
  <c r="AI97" i="46188"/>
  <c r="AI95" i="46188"/>
  <c r="AI91" i="46188"/>
  <c r="AI89" i="46188"/>
  <c r="AI94" i="46188"/>
  <c r="AI93" i="46188"/>
  <c r="AI92" i="46188"/>
  <c r="AI46" i="46188"/>
  <c r="AI87" i="46188"/>
  <c r="AI85" i="46188"/>
  <c r="AI88" i="46188"/>
  <c r="BJ106" i="5088"/>
  <c r="BJ107" i="5088"/>
  <c r="BJ108" i="5088"/>
  <c r="BJ109" i="5088"/>
  <c r="HY9" i="5084"/>
  <c r="HX9" i="5084"/>
  <c r="HW9" i="5084"/>
  <c r="HV9" i="5084"/>
  <c r="HU9" i="5084"/>
  <c r="HY8" i="5084"/>
  <c r="HX8" i="5084"/>
  <c r="HW8" i="5084"/>
  <c r="HV8" i="5084"/>
  <c r="HU8" i="5084"/>
  <c r="HY7" i="5084"/>
  <c r="HX7" i="5084"/>
  <c r="HW7" i="5084"/>
  <c r="HV7" i="5084"/>
  <c r="HU7" i="5084"/>
  <c r="HY6" i="5084"/>
  <c r="HX6" i="5084"/>
  <c r="HW6" i="5084"/>
  <c r="HV6" i="5084"/>
  <c r="HU6" i="5084"/>
  <c r="IU109" i="5088"/>
  <c r="IT109" i="5088"/>
  <c r="IS109" i="5088"/>
  <c r="IR109" i="5088"/>
  <c r="IQ109" i="5088"/>
  <c r="IU108" i="5088"/>
  <c r="IT108" i="5088"/>
  <c r="IS108" i="5088"/>
  <c r="IR108" i="5088"/>
  <c r="IQ108" i="5088"/>
  <c r="IU107" i="5088"/>
  <c r="IT107" i="5088"/>
  <c r="IS107" i="5088"/>
  <c r="IR107" i="5088"/>
  <c r="IQ107" i="5088"/>
  <c r="IU106" i="5088"/>
  <c r="IT106" i="5088"/>
  <c r="IS106" i="5088"/>
  <c r="IR106" i="5088"/>
  <c r="IQ106" i="5088"/>
  <c r="IU105" i="5088"/>
  <c r="IT105" i="5088"/>
  <c r="IS105" i="5088"/>
  <c r="IR105" i="5088"/>
  <c r="IQ105" i="5088"/>
  <c r="IU101" i="5088"/>
  <c r="BD101" i="46188" s="1"/>
  <c r="IT101" i="5088"/>
  <c r="BC101" i="46188" s="1"/>
  <c r="IS101" i="5088"/>
  <c r="BB101" i="46188" s="1"/>
  <c r="IR101" i="5088"/>
  <c r="BA101" i="46188" s="1"/>
  <c r="IQ101" i="5088"/>
  <c r="AZ101" i="46188" s="1"/>
  <c r="IU100" i="5088"/>
  <c r="BD100" i="46188" s="1"/>
  <c r="IT100" i="5088"/>
  <c r="BC100" i="46188" s="1"/>
  <c r="IS100" i="5088"/>
  <c r="BB100" i="46188" s="1"/>
  <c r="IR100" i="5088"/>
  <c r="BA100" i="46188" s="1"/>
  <c r="IQ100" i="5088"/>
  <c r="AZ100" i="46188" s="1"/>
  <c r="IU98" i="5088"/>
  <c r="BD98" i="46188" s="1"/>
  <c r="IT98" i="5088"/>
  <c r="BC98" i="46188" s="1"/>
  <c r="IS98" i="5088"/>
  <c r="BB98" i="46188" s="1"/>
  <c r="IR98" i="5088"/>
  <c r="BA98" i="46188" s="1"/>
  <c r="IQ98" i="5088"/>
  <c r="AZ98" i="46188" s="1"/>
  <c r="IU97" i="5088"/>
  <c r="BD97" i="46188" s="1"/>
  <c r="IT97" i="5088"/>
  <c r="BC97" i="46188" s="1"/>
  <c r="IS97" i="5088"/>
  <c r="BB97" i="46188" s="1"/>
  <c r="IR97" i="5088"/>
  <c r="BA97" i="46188" s="1"/>
  <c r="IQ97" i="5088"/>
  <c r="AZ97" i="46188" s="1"/>
  <c r="IU95" i="5088"/>
  <c r="BD95" i="46188" s="1"/>
  <c r="IT95" i="5088"/>
  <c r="BC95" i="46188" s="1"/>
  <c r="IS95" i="5088"/>
  <c r="BB95" i="46188" s="1"/>
  <c r="IR95" i="5088"/>
  <c r="BA95" i="46188" s="1"/>
  <c r="IQ95" i="5088"/>
  <c r="AZ95" i="46188" s="1"/>
  <c r="IU94" i="5088"/>
  <c r="BD94" i="46188" s="1"/>
  <c r="IT94" i="5088"/>
  <c r="BC94" i="46188" s="1"/>
  <c r="IS94" i="5088"/>
  <c r="BB94" i="46188" s="1"/>
  <c r="IR94" i="5088"/>
  <c r="BA94" i="46188" s="1"/>
  <c r="IQ94" i="5088"/>
  <c r="AZ94" i="46188" s="1"/>
  <c r="IU93" i="5088"/>
  <c r="BD93" i="46188" s="1"/>
  <c r="IT93" i="5088"/>
  <c r="BC93" i="46188" s="1"/>
  <c r="IS93" i="5088"/>
  <c r="BB93" i="46188" s="1"/>
  <c r="IR93" i="5088"/>
  <c r="BA93" i="46188" s="1"/>
  <c r="IQ93" i="5088"/>
  <c r="AZ93" i="46188" s="1"/>
  <c r="IU92" i="5088"/>
  <c r="BD92" i="46188" s="1"/>
  <c r="IT92" i="5088"/>
  <c r="BC92" i="46188" s="1"/>
  <c r="IS92" i="5088"/>
  <c r="BB92" i="46188" s="1"/>
  <c r="IR92" i="5088"/>
  <c r="BA92" i="46188" s="1"/>
  <c r="IQ92" i="5088"/>
  <c r="AZ92" i="46188" s="1"/>
  <c r="IU91" i="5088"/>
  <c r="BD91" i="46188" s="1"/>
  <c r="IT91" i="5088"/>
  <c r="BC91" i="46188" s="1"/>
  <c r="IS91" i="5088"/>
  <c r="BB91" i="46188" s="1"/>
  <c r="IR91" i="5088"/>
  <c r="BA91" i="46188" s="1"/>
  <c r="IQ91" i="5088"/>
  <c r="AZ91" i="46188" s="1"/>
  <c r="IU90" i="5088"/>
  <c r="BD90" i="46188" s="1"/>
  <c r="IT90" i="5088"/>
  <c r="BC90" i="46188" s="1"/>
  <c r="IS90" i="5088"/>
  <c r="BB90" i="46188" s="1"/>
  <c r="IR90" i="5088"/>
  <c r="BA90" i="46188" s="1"/>
  <c r="IQ90" i="5088"/>
  <c r="AZ90" i="46188" s="1"/>
  <c r="IU89" i="5088"/>
  <c r="BD89" i="46188" s="1"/>
  <c r="IT89" i="5088"/>
  <c r="BC89" i="46188" s="1"/>
  <c r="IS89" i="5088"/>
  <c r="BB89" i="46188" s="1"/>
  <c r="IR89" i="5088"/>
  <c r="BA89" i="46188" s="1"/>
  <c r="IQ89" i="5088"/>
  <c r="AZ89" i="46188" s="1"/>
  <c r="IU88" i="5088"/>
  <c r="BD88" i="46188" s="1"/>
  <c r="IT88" i="5088"/>
  <c r="BC88" i="46188" s="1"/>
  <c r="IS88" i="5088"/>
  <c r="BB88" i="46188" s="1"/>
  <c r="IR88" i="5088"/>
  <c r="BA88" i="46188" s="1"/>
  <c r="IQ88" i="5088"/>
  <c r="AZ88" i="46188" s="1"/>
  <c r="IU87" i="5088"/>
  <c r="BD87" i="46188" s="1"/>
  <c r="IT87" i="5088"/>
  <c r="BC87" i="46188" s="1"/>
  <c r="IS87" i="5088"/>
  <c r="BB87" i="46188" s="1"/>
  <c r="IR87" i="5088"/>
  <c r="BA87" i="46188" s="1"/>
  <c r="IQ87" i="5088"/>
  <c r="AZ87" i="46188" s="1"/>
  <c r="IU85" i="5088"/>
  <c r="BD85" i="46188" s="1"/>
  <c r="IT85" i="5088"/>
  <c r="BC85" i="46188" s="1"/>
  <c r="IS85" i="5088"/>
  <c r="BB85" i="46188" s="1"/>
  <c r="IR85" i="5088"/>
  <c r="BA85" i="46188" s="1"/>
  <c r="IQ85" i="5088"/>
  <c r="AZ85" i="46188" s="1"/>
  <c r="IU82" i="5088"/>
  <c r="BD82" i="46188" s="1"/>
  <c r="IT82" i="5088"/>
  <c r="BC82" i="46188" s="1"/>
  <c r="IS82" i="5088"/>
  <c r="BB82" i="46188" s="1"/>
  <c r="IR82" i="5088"/>
  <c r="IQ82" i="5088"/>
  <c r="AZ82" i="46188" s="1"/>
  <c r="IU81" i="5088"/>
  <c r="BD81" i="46188" s="1"/>
  <c r="IT81" i="5088"/>
  <c r="BC81" i="46188" s="1"/>
  <c r="IS81" i="5088"/>
  <c r="BB81" i="46188" s="1"/>
  <c r="IR81" i="5088"/>
  <c r="BA81" i="46188" s="1"/>
  <c r="IQ81" i="5088"/>
  <c r="AZ81" i="46188" s="1"/>
  <c r="IU79" i="5088"/>
  <c r="BD79" i="46188" s="1"/>
  <c r="IT79" i="5088"/>
  <c r="IS79" i="5088"/>
  <c r="IR79" i="5088"/>
  <c r="BA79" i="46188" s="1"/>
  <c r="IQ79" i="5088"/>
  <c r="AZ79" i="46188" s="1"/>
  <c r="IU78" i="5088"/>
  <c r="BD78" i="46188" s="1"/>
  <c r="IT78" i="5088"/>
  <c r="BC78" i="46188" s="1"/>
  <c r="IS78" i="5088"/>
  <c r="BB78" i="46188" s="1"/>
  <c r="IR78" i="5088"/>
  <c r="BA78" i="46188" s="1"/>
  <c r="IQ78" i="5088"/>
  <c r="AZ78" i="46188" s="1"/>
  <c r="IU77" i="5088"/>
  <c r="IT77" i="5088"/>
  <c r="IS77" i="5088"/>
  <c r="IR77" i="5088"/>
  <c r="IQ77" i="5088"/>
  <c r="IU70" i="5088"/>
  <c r="IT70" i="5088"/>
  <c r="IS70" i="5088"/>
  <c r="IR70" i="5088"/>
  <c r="IQ70" i="5088"/>
  <c r="IU69" i="5088"/>
  <c r="IT69" i="5088"/>
  <c r="IS69" i="5088"/>
  <c r="IR69" i="5088"/>
  <c r="IQ69" i="5088"/>
  <c r="IU52" i="5088"/>
  <c r="IT52" i="5088"/>
  <c r="IS52" i="5088"/>
  <c r="IR52" i="5088"/>
  <c r="IQ52" i="5088"/>
  <c r="IU47" i="5088"/>
  <c r="IT47" i="5088"/>
  <c r="IS47" i="5088"/>
  <c r="IR47" i="5088"/>
  <c r="IQ47" i="5088"/>
  <c r="IU45" i="5088"/>
  <c r="BD45" i="46188" s="1"/>
  <c r="IT45" i="5088"/>
  <c r="BC45" i="46188" s="1"/>
  <c r="IS45" i="5088"/>
  <c r="BB45" i="46188" s="1"/>
  <c r="IR45" i="5088"/>
  <c r="BA45" i="46188" s="1"/>
  <c r="IQ45" i="5088"/>
  <c r="AZ45" i="46188" s="1"/>
  <c r="IU44" i="5088"/>
  <c r="BD44" i="46188" s="1"/>
  <c r="IT44" i="5088"/>
  <c r="BC44" i="46188" s="1"/>
  <c r="IS44" i="5088"/>
  <c r="BB44" i="46188" s="1"/>
  <c r="IR44" i="5088"/>
  <c r="BA44" i="46188" s="1"/>
  <c r="IQ44" i="5088"/>
  <c r="AZ44" i="46188" s="1"/>
  <c r="IU43" i="5088"/>
  <c r="BD43" i="46188" s="1"/>
  <c r="IT43" i="5088"/>
  <c r="BC43" i="46188" s="1"/>
  <c r="IS43" i="5088"/>
  <c r="BB43" i="46188" s="1"/>
  <c r="IR43" i="5088"/>
  <c r="BA43" i="46188" s="1"/>
  <c r="IQ43" i="5088"/>
  <c r="AZ43" i="46188" s="1"/>
  <c r="IU42" i="5088"/>
  <c r="BD42" i="46188" s="1"/>
  <c r="IT42" i="5088"/>
  <c r="IS42" i="5088"/>
  <c r="IR42" i="5088"/>
  <c r="IQ42" i="5088"/>
  <c r="AZ42" i="46188" s="1"/>
  <c r="IU41" i="5088"/>
  <c r="BD41" i="46188" s="1"/>
  <c r="IT41" i="5088"/>
  <c r="BC41" i="46188" s="1"/>
  <c r="IS41" i="5088"/>
  <c r="BB41" i="46188" s="1"/>
  <c r="IR41" i="5088"/>
  <c r="BA41" i="46188" s="1"/>
  <c r="IQ41" i="5088"/>
  <c r="AZ41" i="46188" s="1"/>
  <c r="IU40" i="5088"/>
  <c r="BD40" i="46188" s="1"/>
  <c r="IT40" i="5088"/>
  <c r="BC40" i="46188" s="1"/>
  <c r="IS40" i="5088"/>
  <c r="BB40" i="46188" s="1"/>
  <c r="IR40" i="5088"/>
  <c r="BA40" i="46188" s="1"/>
  <c r="IQ40" i="5088"/>
  <c r="AZ40" i="46188" s="1"/>
  <c r="IU39" i="5088"/>
  <c r="BD39" i="46188" s="1"/>
  <c r="IT39" i="5088"/>
  <c r="BC39" i="46188" s="1"/>
  <c r="IS39" i="5088"/>
  <c r="BB39" i="46188" s="1"/>
  <c r="IR39" i="5088"/>
  <c r="BA39" i="46188" s="1"/>
  <c r="IQ39" i="5088"/>
  <c r="AZ39" i="46188" s="1"/>
  <c r="IU38" i="5088"/>
  <c r="BD38" i="46188" s="1"/>
  <c r="IT38" i="5088"/>
  <c r="BC38" i="46188" s="1"/>
  <c r="IS38" i="5088"/>
  <c r="BB38" i="46188" s="1"/>
  <c r="IR38" i="5088"/>
  <c r="BA38" i="46188" s="1"/>
  <c r="IQ38" i="5088"/>
  <c r="AZ38" i="46188" s="1"/>
  <c r="IU37" i="5088"/>
  <c r="BD37" i="46188" s="1"/>
  <c r="IT37" i="5088"/>
  <c r="IS37" i="5088"/>
  <c r="BB37" i="46188" s="1"/>
  <c r="IR37" i="5088"/>
  <c r="BA37" i="46188" s="1"/>
  <c r="IQ37" i="5088"/>
  <c r="AZ37" i="46188" s="1"/>
  <c r="IU36" i="5088"/>
  <c r="BD36" i="46188" s="1"/>
  <c r="IT36" i="5088"/>
  <c r="BC36" i="46188" s="1"/>
  <c r="IS36" i="5088"/>
  <c r="IR36" i="5088"/>
  <c r="IQ36" i="5088"/>
  <c r="AZ36" i="46188" s="1"/>
  <c r="IU35" i="5088"/>
  <c r="BD35" i="46188" s="1"/>
  <c r="IT35" i="5088"/>
  <c r="BC35" i="46188" s="1"/>
  <c r="IS35" i="5088"/>
  <c r="BB35" i="46188" s="1"/>
  <c r="IR35" i="5088"/>
  <c r="IQ35" i="5088"/>
  <c r="AZ35" i="46188" s="1"/>
  <c r="IU34" i="5088"/>
  <c r="BD34" i="46188" s="1"/>
  <c r="IT34" i="5088"/>
  <c r="BC34" i="46188" s="1"/>
  <c r="IS34" i="5088"/>
  <c r="IR34" i="5088"/>
  <c r="IQ34" i="5088"/>
  <c r="AZ34" i="46188" s="1"/>
  <c r="IU33" i="5088"/>
  <c r="BD33" i="46188" s="1"/>
  <c r="IT33" i="5088"/>
  <c r="BC33" i="46188" s="1"/>
  <c r="IS33" i="5088"/>
  <c r="BB33" i="46188" s="1"/>
  <c r="IR33" i="5088"/>
  <c r="BA33" i="46188" s="1"/>
  <c r="IQ33" i="5088"/>
  <c r="AZ33" i="46188" s="1"/>
  <c r="IU32" i="5088"/>
  <c r="IT32" i="5088"/>
  <c r="IS32" i="5088"/>
  <c r="IR32" i="5088"/>
  <c r="IQ32" i="5088"/>
  <c r="IU31" i="5088"/>
  <c r="IT31" i="5088"/>
  <c r="IS31" i="5088"/>
  <c r="IR31" i="5088"/>
  <c r="IQ31" i="5088"/>
  <c r="IU30" i="5088"/>
  <c r="IT30" i="5088"/>
  <c r="IS30" i="5088"/>
  <c r="IR30" i="5088"/>
  <c r="IQ30" i="5088"/>
  <c r="IU29" i="5088"/>
  <c r="BD29" i="46188" s="1"/>
  <c r="IT29" i="5088"/>
  <c r="BC29" i="46188" s="1"/>
  <c r="IS29" i="5088"/>
  <c r="BB29" i="46188" s="1"/>
  <c r="IR29" i="5088"/>
  <c r="BA29" i="46188" s="1"/>
  <c r="IQ29" i="5088"/>
  <c r="AZ29" i="46188" s="1"/>
  <c r="IU27" i="5088"/>
  <c r="IT27" i="5088"/>
  <c r="IS27" i="5088"/>
  <c r="IR27" i="5088"/>
  <c r="IQ27" i="5088"/>
  <c r="IU26" i="5088"/>
  <c r="IT26" i="5088"/>
  <c r="IS26" i="5088"/>
  <c r="IR26" i="5088"/>
  <c r="IQ26" i="5088"/>
  <c r="IU25" i="5088"/>
  <c r="IT25" i="5088"/>
  <c r="IS25" i="5088"/>
  <c r="IR25" i="5088"/>
  <c r="IQ25" i="5088"/>
  <c r="IU23" i="5088"/>
  <c r="IT23" i="5088"/>
  <c r="IS23" i="5088"/>
  <c r="IR23" i="5088"/>
  <c r="IQ23" i="5088"/>
  <c r="IU22" i="5088"/>
  <c r="IT22" i="5088"/>
  <c r="IS22" i="5088"/>
  <c r="IR22" i="5088"/>
  <c r="IQ22" i="5088"/>
  <c r="IU21" i="5088"/>
  <c r="IT21" i="5088"/>
  <c r="IS21" i="5088"/>
  <c r="IR21" i="5088"/>
  <c r="IQ21" i="5088"/>
  <c r="JV21" i="5088" s="1"/>
  <c r="IQ7" i="5088"/>
  <c r="AZ7" i="46188" s="1"/>
  <c r="IR7" i="5088"/>
  <c r="BA7" i="46188" s="1"/>
  <c r="IS7" i="5088"/>
  <c r="BB7" i="46188" s="1"/>
  <c r="IT7" i="5088"/>
  <c r="BC7" i="46188" s="1"/>
  <c r="IU7" i="5088"/>
  <c r="BD7" i="46188" s="1"/>
  <c r="IQ8" i="5088"/>
  <c r="AZ8" i="46188" s="1"/>
  <c r="IR8" i="5088"/>
  <c r="BA8" i="46188" s="1"/>
  <c r="IS8" i="5088"/>
  <c r="BB8" i="46188" s="1"/>
  <c r="IT8" i="5088"/>
  <c r="BC8" i="46188" s="1"/>
  <c r="IU8" i="5088"/>
  <c r="BD8" i="46188" s="1"/>
  <c r="IQ9" i="5088"/>
  <c r="AZ9" i="46188" s="1"/>
  <c r="IR9" i="5088"/>
  <c r="BA9" i="46188" s="1"/>
  <c r="IS9" i="5088"/>
  <c r="BB9" i="46188" s="1"/>
  <c r="IT9" i="5088"/>
  <c r="BC9" i="46188" s="1"/>
  <c r="IU9" i="5088"/>
  <c r="BD9" i="46188" s="1"/>
  <c r="IQ10" i="5088"/>
  <c r="AZ10" i="46188" s="1"/>
  <c r="IR10" i="5088"/>
  <c r="BA10" i="46188" s="1"/>
  <c r="IS10" i="5088"/>
  <c r="BB10" i="46188" s="1"/>
  <c r="IT10" i="5088"/>
  <c r="BC10" i="46188" s="1"/>
  <c r="IU10" i="5088"/>
  <c r="BD10" i="46188" s="1"/>
  <c r="IQ11" i="5088"/>
  <c r="AZ11" i="46188" s="1"/>
  <c r="IR11" i="5088"/>
  <c r="BA11" i="46188" s="1"/>
  <c r="IS11" i="5088"/>
  <c r="BB11" i="46188" s="1"/>
  <c r="IT11" i="5088"/>
  <c r="BC11" i="46188" s="1"/>
  <c r="IU11" i="5088"/>
  <c r="BD11" i="46188" s="1"/>
  <c r="IQ12" i="5088"/>
  <c r="AZ12" i="46188" s="1"/>
  <c r="IR12" i="5088"/>
  <c r="BA12" i="46188" s="1"/>
  <c r="IS12" i="5088"/>
  <c r="BB12" i="46188" s="1"/>
  <c r="IT12" i="5088"/>
  <c r="BC12" i="46188" s="1"/>
  <c r="IU12" i="5088"/>
  <c r="BD12" i="46188" s="1"/>
  <c r="IQ13" i="5088"/>
  <c r="AZ13" i="46188" s="1"/>
  <c r="IR13" i="5088"/>
  <c r="BA13" i="46188" s="1"/>
  <c r="IS13" i="5088"/>
  <c r="BB13" i="46188" s="1"/>
  <c r="IT13" i="5088"/>
  <c r="BC13" i="46188" s="1"/>
  <c r="IU13" i="5088"/>
  <c r="BD13" i="46188" s="1"/>
  <c r="IQ14" i="5088"/>
  <c r="AZ14" i="46188" s="1"/>
  <c r="IR14" i="5088"/>
  <c r="BA14" i="46188" s="1"/>
  <c r="IS14" i="5088"/>
  <c r="BB14" i="46188" s="1"/>
  <c r="IT14" i="5088"/>
  <c r="BC14" i="46188" s="1"/>
  <c r="IU14" i="5088"/>
  <c r="BD14" i="46188" s="1"/>
  <c r="IQ15" i="5088"/>
  <c r="AZ15" i="46188" s="1"/>
  <c r="IR15" i="5088"/>
  <c r="BA15" i="46188" s="1"/>
  <c r="IS15" i="5088"/>
  <c r="BB15" i="46188" s="1"/>
  <c r="IT15" i="5088"/>
  <c r="BC15" i="46188" s="1"/>
  <c r="IU15" i="5088"/>
  <c r="BD15" i="46188" s="1"/>
  <c r="IQ16" i="5088"/>
  <c r="IR16" i="5088"/>
  <c r="IS16" i="5088"/>
  <c r="IT16" i="5088"/>
  <c r="IU16" i="5088"/>
  <c r="BD16" i="46188" s="1"/>
  <c r="IQ17" i="5088"/>
  <c r="AZ17" i="46188" s="1"/>
  <c r="IR17" i="5088"/>
  <c r="BA17" i="46188" s="1"/>
  <c r="IS17" i="5088"/>
  <c r="BB17" i="46188" s="1"/>
  <c r="IT17" i="5088"/>
  <c r="BC17" i="46188" s="1"/>
  <c r="IU17" i="5088"/>
  <c r="BD17" i="46188" s="1"/>
  <c r="IR6" i="5088"/>
  <c r="BA6" i="46188" s="1"/>
  <c r="IS6" i="5088"/>
  <c r="BB6" i="46188" s="1"/>
  <c r="IT6" i="5088"/>
  <c r="BC6" i="46188" s="1"/>
  <c r="IU6" i="5088"/>
  <c r="BD6" i="46188" s="1"/>
  <c r="IQ6" i="5088"/>
  <c r="AZ6" i="46188" s="1"/>
  <c r="IC110" i="5088"/>
  <c r="IB110" i="5088"/>
  <c r="IA110" i="5088"/>
  <c r="HZ110" i="5088"/>
  <c r="HY110" i="5088"/>
  <c r="ID109" i="5088"/>
  <c r="ID108" i="5088"/>
  <c r="ID107" i="5088"/>
  <c r="ID106" i="5088"/>
  <c r="ID105" i="5088"/>
  <c r="IC102" i="5088"/>
  <c r="IB102" i="5088"/>
  <c r="IA102" i="5088"/>
  <c r="HZ102" i="5088"/>
  <c r="HY102" i="5088"/>
  <c r="ID101" i="5088"/>
  <c r="ID100" i="5088"/>
  <c r="ID98" i="5088"/>
  <c r="ID97" i="5088"/>
  <c r="ID95" i="5088"/>
  <c r="ID94" i="5088"/>
  <c r="ID93" i="5088"/>
  <c r="ID92" i="5088"/>
  <c r="ID91" i="5088"/>
  <c r="ID90" i="5088"/>
  <c r="ID89" i="5088"/>
  <c r="ID88" i="5088"/>
  <c r="ID87" i="5088"/>
  <c r="ID85" i="5088"/>
  <c r="ID82" i="5088"/>
  <c r="ID81" i="5088"/>
  <c r="ID79" i="5088"/>
  <c r="ID78" i="5088"/>
  <c r="ID77" i="5088"/>
  <c r="ID70" i="5088"/>
  <c r="ID69" i="5088"/>
  <c r="ID68" i="5088"/>
  <c r="ID67" i="5088"/>
  <c r="ID65" i="5088"/>
  <c r="ID64" i="5088"/>
  <c r="ID63" i="5088"/>
  <c r="ID60" i="5088"/>
  <c r="ID59" i="5088"/>
  <c r="ID57" i="5088"/>
  <c r="ID56" i="5088"/>
  <c r="ID54" i="5088"/>
  <c r="ID53" i="5088"/>
  <c r="ID52" i="5088"/>
  <c r="ID47" i="5088"/>
  <c r="ID45" i="5088"/>
  <c r="ID44" i="5088"/>
  <c r="ID43" i="5088"/>
  <c r="ID42" i="5088"/>
  <c r="ID41" i="5088"/>
  <c r="ID40" i="5088"/>
  <c r="ID39" i="5088"/>
  <c r="ID38" i="5088"/>
  <c r="ID37" i="5088"/>
  <c r="ID36" i="5088"/>
  <c r="ID35" i="5088"/>
  <c r="ID34" i="5088"/>
  <c r="ID33" i="5088"/>
  <c r="ID32" i="5088"/>
  <c r="ID31" i="5088"/>
  <c r="ID30" i="5088"/>
  <c r="ID29" i="5088"/>
  <c r="ID27" i="5088"/>
  <c r="ID26" i="5088"/>
  <c r="ID25" i="5088"/>
  <c r="ID23" i="5088"/>
  <c r="ID22" i="5088"/>
  <c r="ID21" i="5088"/>
  <c r="ID17" i="5088"/>
  <c r="ID16" i="5088"/>
  <c r="ID15" i="5088"/>
  <c r="ID14" i="5088"/>
  <c r="ID13" i="5088"/>
  <c r="ID12" i="5088"/>
  <c r="ID11" i="5088"/>
  <c r="ID10" i="5088"/>
  <c r="ID9" i="5088"/>
  <c r="HZ9" i="5084" s="1"/>
  <c r="ID8" i="5088"/>
  <c r="HZ8" i="5084" s="1"/>
  <c r="ID7" i="5088"/>
  <c r="HZ7" i="5084" s="1"/>
  <c r="ID6" i="5088"/>
  <c r="HR88" i="5088"/>
  <c r="HR89" i="5088"/>
  <c r="DM9" i="5084"/>
  <c r="DM8" i="5084"/>
  <c r="DM7" i="5084"/>
  <c r="DM6" i="5084"/>
  <c r="AI82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09" i="5088"/>
  <c r="DX108" i="5088"/>
  <c r="DX107" i="5088"/>
  <c r="DX106" i="5088"/>
  <c r="DX105" i="5088"/>
  <c r="DX101" i="5088"/>
  <c r="AH101" i="46188" s="1"/>
  <c r="DX100" i="5088"/>
  <c r="AH100" i="46188" s="1"/>
  <c r="DX98" i="5088"/>
  <c r="AH98" i="46188" s="1"/>
  <c r="DX97" i="5088"/>
  <c r="AH97" i="46188" s="1"/>
  <c r="DX95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8" i="5088"/>
  <c r="AH88" i="46188" s="1"/>
  <c r="DX87" i="5088"/>
  <c r="AH87" i="46188" s="1"/>
  <c r="DX85" i="5088"/>
  <c r="AH85" i="46188" s="1"/>
  <c r="DX82" i="5088"/>
  <c r="AH82" i="46188" s="1"/>
  <c r="DX81" i="5088"/>
  <c r="AH81" i="46188" s="1"/>
  <c r="DX79" i="5088"/>
  <c r="AH79" i="46188" s="1"/>
  <c r="DX78" i="5088"/>
  <c r="AH78" i="46188" s="1"/>
  <c r="DX77" i="5088"/>
  <c r="DX70" i="5088"/>
  <c r="DX69" i="5088"/>
  <c r="DX52" i="5088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DY7" i="5088"/>
  <c r="DY8" i="5088"/>
  <c r="KA8" i="5088" s="1"/>
  <c r="DY9" i="5088"/>
  <c r="KA9" i="5088" s="1"/>
  <c r="DY10" i="5088"/>
  <c r="KA10" i="5088" s="1"/>
  <c r="DY11" i="5088"/>
  <c r="KA11" i="5088" s="1"/>
  <c r="DY12" i="5088"/>
  <c r="KA12" i="5088" s="1"/>
  <c r="DY14" i="5088"/>
  <c r="KA14" i="5088" s="1"/>
  <c r="DY15" i="5088"/>
  <c r="KA15" i="5088" s="1"/>
  <c r="DY16" i="5088"/>
  <c r="DY17" i="5088"/>
  <c r="DY6" i="5088"/>
  <c r="KA6" i="5088" s="1"/>
  <c r="DQ110" i="5088"/>
  <c r="DQ102" i="5088"/>
  <c r="AI78" i="46188"/>
  <c r="AI79" i="46188"/>
  <c r="AI81" i="46188"/>
  <c r="DF7" i="5084"/>
  <c r="DG7" i="5084"/>
  <c r="DF8" i="5084"/>
  <c r="DG8" i="5084"/>
  <c r="DF9" i="5084"/>
  <c r="DG9" i="5084"/>
  <c r="DF10" i="5084"/>
  <c r="DG10" i="5084"/>
  <c r="DF6" i="5084"/>
  <c r="DG6" i="5084"/>
  <c r="AI22" i="46188"/>
  <c r="AI23" i="46188"/>
  <c r="AI26" i="46188"/>
  <c r="AI32" i="46188"/>
  <c r="AI33" i="46188"/>
  <c r="AI35" i="46188"/>
  <c r="AI40" i="46188"/>
  <c r="AI44" i="46188"/>
  <c r="DJ110" i="5088"/>
  <c r="DJ102" i="5088"/>
  <c r="CY9" i="5084"/>
  <c r="CY8" i="5084"/>
  <c r="CY7" i="5084"/>
  <c r="CY6" i="5084"/>
  <c r="DC110" i="5088"/>
  <c r="DC102" i="5088"/>
  <c r="AI17" i="46188" l="1"/>
  <c r="KA17" i="5088"/>
  <c r="AI16" i="46188"/>
  <c r="KA16" i="5088"/>
  <c r="AI7" i="46188"/>
  <c r="KA7" i="5088"/>
  <c r="AH16" i="46188"/>
  <c r="JZ16" i="5088"/>
  <c r="BA16" i="46188"/>
  <c r="JW16" i="5088"/>
  <c r="AZ16" i="46188"/>
  <c r="BC16" i="46188"/>
  <c r="JY16" i="5088"/>
  <c r="BB16" i="46188"/>
  <c r="JX16" i="5088"/>
  <c r="BC37" i="46188"/>
  <c r="BC42" i="46188"/>
  <c r="BB42" i="46188"/>
  <c r="BA42" i="46188"/>
  <c r="BC79" i="46188"/>
  <c r="BB79" i="46188"/>
  <c r="AH6" i="46188"/>
  <c r="AH7" i="46188"/>
  <c r="AI15" i="46188"/>
  <c r="AI12" i="46188"/>
  <c r="AI8" i="46188"/>
  <c r="DT9" i="5084"/>
  <c r="AH9" i="46188"/>
  <c r="AI13" i="46188"/>
  <c r="AI11" i="46188"/>
  <c r="DT8" i="5084"/>
  <c r="AH8" i="46188"/>
  <c r="AI10" i="46188"/>
  <c r="AI6" i="46188"/>
  <c r="AI14" i="46188"/>
  <c r="AI9" i="46188"/>
  <c r="AH28" i="46188"/>
  <c r="AH29" i="46188"/>
  <c r="ID18" i="5088"/>
  <c r="ID74" i="5088"/>
  <c r="DY18" i="5088"/>
  <c r="IU18" i="5088"/>
  <c r="AZ47" i="46188"/>
  <c r="AZ46" i="46188"/>
  <c r="ID49" i="5088"/>
  <c r="IT18" i="5088"/>
  <c r="BA47" i="46188"/>
  <c r="BA46" i="46188"/>
  <c r="IS18" i="5088"/>
  <c r="BB47" i="46188"/>
  <c r="BB46" i="46188"/>
  <c r="DT7" i="5084"/>
  <c r="DX18" i="5088"/>
  <c r="AH47" i="46188"/>
  <c r="AH46" i="46188"/>
  <c r="IR18" i="5088"/>
  <c r="BC47" i="46188"/>
  <c r="BC46" i="46188"/>
  <c r="IQ18" i="5088"/>
  <c r="BD47" i="46188"/>
  <c r="BD46" i="46188"/>
  <c r="HZ6" i="5084"/>
  <c r="HZ10" i="5084" s="1"/>
  <c r="ID110" i="5088"/>
  <c r="DT6" i="5084"/>
  <c r="ID102" i="5088"/>
  <c r="HW10" i="5084"/>
  <c r="HX10" i="5084"/>
  <c r="HU10" i="5084"/>
  <c r="HY10" i="5084"/>
  <c r="HV10" i="5084"/>
  <c r="IV6" i="5088"/>
  <c r="BE6" i="46188" s="1"/>
  <c r="DM10" i="5084"/>
  <c r="CY10" i="5084"/>
  <c r="CR9" i="5084"/>
  <c r="CR8" i="5084"/>
  <c r="CR7" i="5084"/>
  <c r="CR6" i="5084"/>
  <c r="AH108" i="46188"/>
  <c r="AH107" i="46188"/>
  <c r="AH70" i="46188"/>
  <c r="AH67" i="46188"/>
  <c r="AH65" i="46188"/>
  <c r="AH64" i="46188"/>
  <c r="AH63" i="46188"/>
  <c r="AH54" i="46188"/>
  <c r="AH53" i="46188"/>
  <c r="AH52" i="46188"/>
  <c r="AH21" i="46188"/>
  <c r="DX49" i="5088"/>
  <c r="AH68" i="46188"/>
  <c r="AH60" i="46188"/>
  <c r="AH59" i="46188"/>
  <c r="CV110" i="5088"/>
  <c r="DX110" i="5088" s="1"/>
  <c r="CV102" i="5088"/>
  <c r="DX102" i="5088" s="1"/>
  <c r="DT10" i="5084" l="1"/>
  <c r="CR10" i="5084"/>
  <c r="AH109" i="46188"/>
  <c r="AH56" i="46188"/>
  <c r="AH69" i="46188"/>
  <c r="AH105" i="46188"/>
  <c r="AH77" i="46188"/>
  <c r="AH106" i="46188"/>
  <c r="JS16" i="5088"/>
  <c r="BK16" i="46188" s="1"/>
  <c r="JR16" i="5088"/>
  <c r="BJ16" i="46188" s="1"/>
  <c r="JQ16" i="5088"/>
  <c r="BI16" i="46188" s="1"/>
  <c r="JP16" i="5088"/>
  <c r="BH16" i="46188" s="1"/>
  <c r="JO16" i="5088"/>
  <c r="JN16" i="5088"/>
  <c r="JH16" i="5088"/>
  <c r="JB16" i="5088"/>
  <c r="IV16" i="5088"/>
  <c r="BE16" i="46188" s="1"/>
  <c r="IP16" i="5088"/>
  <c r="IJ16" i="5088"/>
  <c r="HR16" i="5088"/>
  <c r="HL16" i="5088"/>
  <c r="HF16" i="5088"/>
  <c r="GZ16" i="5088"/>
  <c r="GT16" i="5088"/>
  <c r="GN16" i="5088"/>
  <c r="GH16" i="5088"/>
  <c r="GB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AG16" i="46188" s="1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X16" i="46188" s="1"/>
  <c r="CK16" i="5088"/>
  <c r="W16" i="46188" s="1"/>
  <c r="CC16" i="5088"/>
  <c r="BW16" i="5088"/>
  <c r="T16" i="46188"/>
  <c r="S16" i="46188"/>
  <c r="R16" i="46188"/>
  <c r="Q16" i="46188"/>
  <c r="P16" i="46188"/>
  <c r="BJ16" i="5088"/>
  <c r="AW16" i="5088"/>
  <c r="AP16" i="5088"/>
  <c r="M16" i="46188" s="1"/>
  <c r="AO16" i="5088"/>
  <c r="L16" i="46188" s="1"/>
  <c r="AN16" i="5088"/>
  <c r="K16" i="46188" s="1"/>
  <c r="J16" i="46188"/>
  <c r="I16" i="46188"/>
  <c r="BG16" i="46188" l="1"/>
  <c r="JV16" i="5088"/>
  <c r="BQ16" i="5088"/>
  <c r="U16" i="46188" s="1"/>
  <c r="CQ16" i="5088"/>
  <c r="AB16" i="46188" s="1"/>
  <c r="I16" i="1"/>
  <c r="AQ16" i="5088"/>
  <c r="JT16" i="5088"/>
  <c r="BL16" i="46188" s="1"/>
  <c r="HX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S33" i="5088"/>
  <c r="BK33" i="46188" s="1"/>
  <c r="JR33" i="5088"/>
  <c r="BJ33" i="46188" s="1"/>
  <c r="JQ33" i="5088"/>
  <c r="BI33" i="46188" s="1"/>
  <c r="JP33" i="5088"/>
  <c r="BH33" i="46188" s="1"/>
  <c r="JO33" i="5088"/>
  <c r="BG33" i="46188" s="1"/>
  <c r="JN33" i="5088"/>
  <c r="JH33" i="5088"/>
  <c r="JB33" i="5088"/>
  <c r="IP33" i="5088"/>
  <c r="IJ33" i="5088"/>
  <c r="AW33" i="46188"/>
  <c r="AV33" i="46188"/>
  <c r="AU33" i="46188"/>
  <c r="AT33" i="46188"/>
  <c r="AS33" i="46188"/>
  <c r="HR33" i="5088"/>
  <c r="HL33" i="5088"/>
  <c r="HF33" i="5088"/>
  <c r="GZ33" i="5088"/>
  <c r="GT33" i="5088"/>
  <c r="GN33" i="5088"/>
  <c r="GH33" i="5088"/>
  <c r="GB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AL33" i="5088"/>
  <c r="JV33" i="5088" s="1"/>
  <c r="AK33" i="5088"/>
  <c r="AE33" i="5088"/>
  <c r="Y33" i="5088"/>
  <c r="JS81" i="5088"/>
  <c r="BK81" i="46188" s="1"/>
  <c r="JR81" i="5088"/>
  <c r="BJ81" i="46188" s="1"/>
  <c r="JQ81" i="5088"/>
  <c r="BI81" i="46188" s="1"/>
  <c r="JP81" i="5088"/>
  <c r="BH81" i="46188" s="1"/>
  <c r="JO81" i="5088"/>
  <c r="BG81" i="46188" s="1"/>
  <c r="JN81" i="5088"/>
  <c r="JH81" i="5088"/>
  <c r="JB81" i="5088"/>
  <c r="IP81" i="5088"/>
  <c r="IJ81" i="5088"/>
  <c r="AW81" i="46188"/>
  <c r="AV81" i="46188"/>
  <c r="AU81" i="46188"/>
  <c r="AT81" i="46188"/>
  <c r="AS81" i="46188"/>
  <c r="HR81" i="5088"/>
  <c r="HL81" i="5088"/>
  <c r="HF81" i="5088"/>
  <c r="GZ81" i="5088"/>
  <c r="GT81" i="5088"/>
  <c r="GN81" i="5088"/>
  <c r="GH81" i="5088"/>
  <c r="GB81" i="5088"/>
  <c r="FU81" i="5088"/>
  <c r="AP81" i="46188" s="1"/>
  <c r="FT81" i="5088"/>
  <c r="AO81" i="46188" s="1"/>
  <c r="FS81" i="5088"/>
  <c r="AN81" i="46188" s="1"/>
  <c r="AM81" i="46188"/>
  <c r="FQ81" i="5088"/>
  <c r="AL81" i="46188" s="1"/>
  <c r="FP81" i="5088"/>
  <c r="FJ81" i="5088"/>
  <c r="FD81" i="5088"/>
  <c r="EX81" i="5088"/>
  <c r="ER81" i="5088"/>
  <c r="EL81" i="5088"/>
  <c r="EF81" i="5088"/>
  <c r="DW81" i="5088"/>
  <c r="AG81" i="46188" s="1"/>
  <c r="DV81" i="5088"/>
  <c r="AF81" i="46188" s="1"/>
  <c r="DU81" i="5088"/>
  <c r="AE81" i="46188" s="1"/>
  <c r="DT81" i="5088"/>
  <c r="AD81" i="46188" s="1"/>
  <c r="CO81" i="5088"/>
  <c r="AA81" i="46188" s="1"/>
  <c r="CN81" i="5088"/>
  <c r="Z81" i="46188" s="1"/>
  <c r="CM81" i="5088"/>
  <c r="Y81" i="46188" s="1"/>
  <c r="CL81" i="5088"/>
  <c r="X81" i="46188" s="1"/>
  <c r="CK81" i="5088"/>
  <c r="CC81" i="5088"/>
  <c r="BW81" i="5088"/>
  <c r="T81" i="46188"/>
  <c r="S81" i="46188"/>
  <c r="R81" i="46188"/>
  <c r="Q81" i="46188"/>
  <c r="BJ81" i="5088"/>
  <c r="AW81" i="5088"/>
  <c r="AP81" i="5088"/>
  <c r="JZ81" i="5088" s="1"/>
  <c r="AO81" i="5088"/>
  <c r="AN81" i="5088"/>
  <c r="AM81" i="5088"/>
  <c r="AL81" i="5088"/>
  <c r="AK81" i="5088"/>
  <c r="AE81" i="5088"/>
  <c r="JS89" i="5088"/>
  <c r="BK89" i="46188" s="1"/>
  <c r="JR89" i="5088"/>
  <c r="BJ89" i="46188" s="1"/>
  <c r="JQ89" i="5088"/>
  <c r="BI89" i="46188" s="1"/>
  <c r="JP89" i="5088"/>
  <c r="BH89" i="46188" s="1"/>
  <c r="JO89" i="5088"/>
  <c r="BG89" i="46188" s="1"/>
  <c r="IJ89" i="5088"/>
  <c r="HL89" i="5088"/>
  <c r="HF89" i="5088"/>
  <c r="GZ89" i="5088"/>
  <c r="GT89" i="5088"/>
  <c r="GN89" i="5088"/>
  <c r="GH89" i="5088"/>
  <c r="GB89" i="5088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P89" i="5088"/>
  <c r="FJ89" i="5088"/>
  <c r="FD89" i="5088"/>
  <c r="EX89" i="5088"/>
  <c r="ER89" i="5088"/>
  <c r="EL89" i="5088"/>
  <c r="EF89" i="5088"/>
  <c r="DW89" i="5088"/>
  <c r="AG89" i="46188" s="1"/>
  <c r="DV89" i="5088"/>
  <c r="AF89" i="46188" s="1"/>
  <c r="DU89" i="5088"/>
  <c r="AE89" i="46188" s="1"/>
  <c r="DT89" i="5088"/>
  <c r="AD89" i="46188" s="1"/>
  <c r="CO89" i="5088"/>
  <c r="AA89" i="46188" s="1"/>
  <c r="CN89" i="5088"/>
  <c r="Z89" i="46188" s="1"/>
  <c r="CM89" i="5088"/>
  <c r="Y89" i="46188" s="1"/>
  <c r="CL89" i="5088"/>
  <c r="X89" i="46188" s="1"/>
  <c r="CK89" i="5088"/>
  <c r="CC89" i="5088"/>
  <c r="BW89" i="5088"/>
  <c r="T89" i="46188"/>
  <c r="S89" i="46188"/>
  <c r="R89" i="46188"/>
  <c r="Q89" i="46188"/>
  <c r="BJ89" i="5088"/>
  <c r="AW89" i="5088"/>
  <c r="AP89" i="5088"/>
  <c r="AO89" i="5088"/>
  <c r="AN89" i="5088"/>
  <c r="AM89" i="5088"/>
  <c r="AL89" i="5088"/>
  <c r="AK89" i="5088"/>
  <c r="AE89" i="5088"/>
  <c r="Y89" i="5088"/>
  <c r="BH108" i="46188"/>
  <c r="JN108" i="5088"/>
  <c r="JH108" i="5088"/>
  <c r="JB108" i="5088"/>
  <c r="BC108" i="46188"/>
  <c r="BB108" i="46188"/>
  <c r="BA108" i="46188"/>
  <c r="AZ108" i="46188"/>
  <c r="IP108" i="5088"/>
  <c r="IJ108" i="5088"/>
  <c r="AW108" i="46188"/>
  <c r="AV108" i="46188"/>
  <c r="AU108" i="46188"/>
  <c r="AT108" i="46188"/>
  <c r="AS108" i="46188"/>
  <c r="HR108" i="5088"/>
  <c r="HL108" i="5088"/>
  <c r="HF108" i="5088"/>
  <c r="GZ108" i="5088"/>
  <c r="GT108" i="5088"/>
  <c r="GN108" i="5088"/>
  <c r="GH108" i="5088"/>
  <c r="GB108" i="5088"/>
  <c r="AP108" i="46188"/>
  <c r="AO108" i="46188"/>
  <c r="AN108" i="46188"/>
  <c r="FQ108" i="5088"/>
  <c r="AL108" i="46188" s="1"/>
  <c r="FP108" i="5088"/>
  <c r="FJ108" i="5088"/>
  <c r="FD108" i="5088"/>
  <c r="EX108" i="5088"/>
  <c r="ER108" i="5088"/>
  <c r="EL108" i="5088"/>
  <c r="EF108" i="5088"/>
  <c r="AI108" i="46188"/>
  <c r="DW108" i="5088"/>
  <c r="AG108" i="46188" s="1"/>
  <c r="DV108" i="5088"/>
  <c r="AF108" i="46188" s="1"/>
  <c r="DU108" i="5088"/>
  <c r="AE108" i="46188" s="1"/>
  <c r="DT108" i="5088"/>
  <c r="DS108" i="5088"/>
  <c r="DL108" i="5088"/>
  <c r="DE108" i="5088"/>
  <c r="CX108" i="5088"/>
  <c r="CO108" i="5088"/>
  <c r="AA108" i="46188" s="1"/>
  <c r="CN108" i="5088"/>
  <c r="Z108" i="46188" s="1"/>
  <c r="CM108" i="5088"/>
  <c r="CL108" i="5088"/>
  <c r="X108" i="46188" s="1"/>
  <c r="CK108" i="5088"/>
  <c r="CC108" i="5088"/>
  <c r="BW108" i="5088"/>
  <c r="T108" i="46188"/>
  <c r="R108" i="46188"/>
  <c r="Q108" i="46188"/>
  <c r="AW108" i="5088"/>
  <c r="AP108" i="5088"/>
  <c r="JZ108" i="5088" s="1"/>
  <c r="AO108" i="5088"/>
  <c r="AN108" i="5088"/>
  <c r="AM108" i="5088"/>
  <c r="JW108" i="5088" s="1"/>
  <c r="AL108" i="5088"/>
  <c r="AK108" i="5088"/>
  <c r="AE108" i="5088"/>
  <c r="Y108" i="5088"/>
  <c r="BI67" i="46188"/>
  <c r="BJ106" i="46188"/>
  <c r="BI106" i="46188"/>
  <c r="BH106" i="46188"/>
  <c r="BG106" i="46188"/>
  <c r="JN106" i="5088"/>
  <c r="JH106" i="5088"/>
  <c r="JB106" i="5088"/>
  <c r="BD106" i="46188"/>
  <c r="BC106" i="46188"/>
  <c r="BB106" i="46188"/>
  <c r="BA106" i="46188"/>
  <c r="AZ106" i="46188"/>
  <c r="IP106" i="5088"/>
  <c r="IJ106" i="5088"/>
  <c r="AW106" i="46188"/>
  <c r="AV106" i="46188"/>
  <c r="AU106" i="46188"/>
  <c r="AT106" i="46188"/>
  <c r="HR106" i="5088"/>
  <c r="HL106" i="5088"/>
  <c r="HF106" i="5088"/>
  <c r="GZ106" i="5088"/>
  <c r="GT106" i="5088"/>
  <c r="GN106" i="5088"/>
  <c r="GH106" i="5088"/>
  <c r="GB106" i="5088"/>
  <c r="AP106" i="46188"/>
  <c r="AO106" i="46188"/>
  <c r="AN106" i="46188"/>
  <c r="AM106" i="46188"/>
  <c r="FQ106" i="5088"/>
  <c r="AL106" i="46188" s="1"/>
  <c r="FP106" i="5088"/>
  <c r="FJ106" i="5088"/>
  <c r="FD106" i="5088"/>
  <c r="EX106" i="5088"/>
  <c r="ER106" i="5088"/>
  <c r="EL106" i="5088"/>
  <c r="EF106" i="5088"/>
  <c r="AI106" i="46188"/>
  <c r="DW106" i="5088"/>
  <c r="AG106" i="46188" s="1"/>
  <c r="DV106" i="5088"/>
  <c r="AF106" i="46188" s="1"/>
  <c r="DU106" i="5088"/>
  <c r="AE106" i="46188" s="1"/>
  <c r="DT106" i="5088"/>
  <c r="AD106" i="46188" s="1"/>
  <c r="DS106" i="5088"/>
  <c r="DL106" i="5088"/>
  <c r="DE106" i="5088"/>
  <c r="CX106" i="5088"/>
  <c r="CO106" i="5088"/>
  <c r="AA106" i="46188" s="1"/>
  <c r="CN106" i="5088"/>
  <c r="CM106" i="5088"/>
  <c r="CL106" i="5088"/>
  <c r="CK106" i="5088"/>
  <c r="CC106" i="5088"/>
  <c r="BW106" i="5088"/>
  <c r="T106" i="46188"/>
  <c r="S106" i="46188"/>
  <c r="R106" i="46188"/>
  <c r="Q106" i="46188"/>
  <c r="AW106" i="5088"/>
  <c r="AP106" i="5088"/>
  <c r="JZ106" i="5088" s="1"/>
  <c r="AO106" i="5088"/>
  <c r="AN106" i="5088"/>
  <c r="AM106" i="5088"/>
  <c r="AL106" i="5088"/>
  <c r="AK106" i="5088"/>
  <c r="AE106" i="5088"/>
  <c r="AE110" i="5088" s="1"/>
  <c r="Y106" i="5088"/>
  <c r="BJ67" i="46188"/>
  <c r="BH67" i="46188"/>
  <c r="BG67" i="46188"/>
  <c r="JN67" i="5088"/>
  <c r="JH67" i="5088"/>
  <c r="JB67" i="5088"/>
  <c r="BC67" i="46188"/>
  <c r="BB67" i="46188"/>
  <c r="BA67" i="46188"/>
  <c r="AZ67" i="46188"/>
  <c r="IP67" i="5088"/>
  <c r="IJ67" i="5088"/>
  <c r="AW67" i="46188"/>
  <c r="AV67" i="46188"/>
  <c r="AU67" i="46188"/>
  <c r="AT67" i="46188"/>
  <c r="AS67" i="46188"/>
  <c r="HR67" i="5088"/>
  <c r="HL67" i="5088"/>
  <c r="HF67" i="5088"/>
  <c r="GZ67" i="5088"/>
  <c r="GT67" i="5088"/>
  <c r="GN67" i="5088"/>
  <c r="GH67" i="5088"/>
  <c r="GB67" i="5088"/>
  <c r="AO67" i="46188"/>
  <c r="AN67" i="46188"/>
  <c r="AM67" i="46188"/>
  <c r="AL67" i="46188"/>
  <c r="FP67" i="5088"/>
  <c r="FJ67" i="5088"/>
  <c r="FD67" i="5088"/>
  <c r="EX67" i="5088"/>
  <c r="ER67" i="5088"/>
  <c r="EL67" i="5088"/>
  <c r="EF67" i="5088"/>
  <c r="AG67" i="46188"/>
  <c r="AF67" i="46188"/>
  <c r="AD67" i="46188"/>
  <c r="DS67" i="5088"/>
  <c r="DL67" i="5088"/>
  <c r="DE67" i="5088"/>
  <c r="CX67" i="5088"/>
  <c r="AA67" i="46188"/>
  <c r="Z67" i="46188"/>
  <c r="Y67" i="46188"/>
  <c r="X67" i="46188"/>
  <c r="W67" i="46188"/>
  <c r="CC67" i="5088"/>
  <c r="BW67" i="5088"/>
  <c r="T67" i="46188"/>
  <c r="S67" i="46188"/>
  <c r="R67" i="46188"/>
  <c r="Q67" i="46188"/>
  <c r="P67" i="46188"/>
  <c r="BJ67" i="5088"/>
  <c r="AW67" i="5088"/>
  <c r="M67" i="46188"/>
  <c r="L67" i="46188"/>
  <c r="J67" i="46188"/>
  <c r="I67" i="46188"/>
  <c r="AK67" i="5088"/>
  <c r="AE67" i="5088"/>
  <c r="Y67" i="5088"/>
  <c r="JW33" i="5088" l="1"/>
  <c r="BO33" i="46188" s="1"/>
  <c r="K108" i="46188"/>
  <c r="JX108" i="5088"/>
  <c r="L108" i="46188"/>
  <c r="JY108" i="5088"/>
  <c r="BQ108" i="46188" s="1"/>
  <c r="JW106" i="5088"/>
  <c r="BO106" i="46188" s="1"/>
  <c r="K106" i="46188"/>
  <c r="JX106" i="5088"/>
  <c r="L106" i="46188"/>
  <c r="JY106" i="5088"/>
  <c r="BQ106" i="46188" s="1"/>
  <c r="AM108" i="46188"/>
  <c r="KB16" i="5088"/>
  <c r="BT16" i="46188" s="1"/>
  <c r="J89" i="46188"/>
  <c r="JW89" i="5088"/>
  <c r="BO89" i="46188" s="1"/>
  <c r="L81" i="46188"/>
  <c r="JY81" i="5088"/>
  <c r="BQ81" i="46188" s="1"/>
  <c r="L33" i="46188"/>
  <c r="JY33" i="5088"/>
  <c r="BQ33" i="46188" s="1"/>
  <c r="K89" i="46188"/>
  <c r="JX89" i="5088"/>
  <c r="BP89" i="46188" s="1"/>
  <c r="I81" i="46188"/>
  <c r="JV81" i="5088"/>
  <c r="BN81" i="46188" s="1"/>
  <c r="M33" i="46188"/>
  <c r="JZ33" i="5088"/>
  <c r="BR33" i="46188" s="1"/>
  <c r="L89" i="46188"/>
  <c r="JY89" i="5088"/>
  <c r="BQ89" i="46188" s="1"/>
  <c r="J81" i="46188"/>
  <c r="JW81" i="5088"/>
  <c r="BO81" i="46188" s="1"/>
  <c r="I89" i="46188"/>
  <c r="JV89" i="5088"/>
  <c r="BN89" i="46188" s="1"/>
  <c r="M89" i="46188"/>
  <c r="JZ89" i="5088"/>
  <c r="BR89" i="46188" s="1"/>
  <c r="K81" i="46188"/>
  <c r="JX81" i="5088"/>
  <c r="BP81" i="46188" s="1"/>
  <c r="K33" i="46188"/>
  <c r="JX33" i="5088"/>
  <c r="JV106" i="5088"/>
  <c r="BN106" i="46188" s="1"/>
  <c r="BJ108" i="46188"/>
  <c r="BK106" i="46188"/>
  <c r="BG108" i="46188"/>
  <c r="JV108" i="5088"/>
  <c r="BN108" i="46188" s="1"/>
  <c r="BK108" i="46188"/>
  <c r="BI108" i="46188"/>
  <c r="K16" i="1"/>
  <c r="Y106" i="46188"/>
  <c r="X106" i="46188"/>
  <c r="BR108" i="46188"/>
  <c r="W108" i="46188"/>
  <c r="CQ108" i="5088"/>
  <c r="W89" i="46188"/>
  <c r="CQ89" i="5088"/>
  <c r="AB89" i="46188" s="1"/>
  <c r="W106" i="46188"/>
  <c r="CQ106" i="5088"/>
  <c r="P108" i="46188"/>
  <c r="BQ108" i="5088"/>
  <c r="P89" i="46188"/>
  <c r="BQ89" i="5088"/>
  <c r="W81" i="46188"/>
  <c r="CQ81" i="5088"/>
  <c r="P106" i="46188"/>
  <c r="BQ106" i="5088"/>
  <c r="P81" i="46188"/>
  <c r="BQ81" i="5088"/>
  <c r="W33" i="46188"/>
  <c r="CQ33" i="5088"/>
  <c r="P33" i="46188"/>
  <c r="BQ33" i="5088"/>
  <c r="I33" i="46188"/>
  <c r="BN33" i="46188"/>
  <c r="J33" i="46188"/>
  <c r="BR67" i="46188"/>
  <c r="M106" i="46188"/>
  <c r="BR106" i="46188"/>
  <c r="M81" i="46188"/>
  <c r="BR81" i="46188"/>
  <c r="T33" i="46188"/>
  <c r="BD67" i="46188"/>
  <c r="AI67" i="46188"/>
  <c r="HX81" i="5088"/>
  <c r="IV81" i="5088"/>
  <c r="H67" i="1"/>
  <c r="AQ106" i="5088"/>
  <c r="N106" i="46188" s="1"/>
  <c r="BK67" i="46188"/>
  <c r="JT81" i="5088"/>
  <c r="DZ81" i="5088"/>
  <c r="Z106" i="46188"/>
  <c r="U89" i="46188"/>
  <c r="DZ89" i="5088"/>
  <c r="AJ89" i="46188" s="1"/>
  <c r="DZ108" i="5088"/>
  <c r="AD108" i="46188"/>
  <c r="FV81" i="5088"/>
  <c r="G81" i="1" s="1"/>
  <c r="AS106" i="46188"/>
  <c r="HX106" i="5088"/>
  <c r="AX67" i="46188"/>
  <c r="Y108" i="46188"/>
  <c r="IV33" i="5088"/>
  <c r="S108" i="46188"/>
  <c r="HX33" i="5088"/>
  <c r="BP67" i="46188"/>
  <c r="K67" i="46188"/>
  <c r="F67" i="1"/>
  <c r="AE67" i="46188"/>
  <c r="IV106" i="5088"/>
  <c r="AP67" i="46188"/>
  <c r="M108" i="46188"/>
  <c r="JT89" i="5088"/>
  <c r="BL89" i="46188" s="1"/>
  <c r="AQ108" i="5088"/>
  <c r="IV108" i="5088"/>
  <c r="IV89" i="5088"/>
  <c r="BE89" i="46188" s="1"/>
  <c r="FV33" i="5088"/>
  <c r="FV106" i="5088"/>
  <c r="I106" i="46188"/>
  <c r="BO108" i="46188"/>
  <c r="HX108" i="5088"/>
  <c r="I108" i="46188"/>
  <c r="BD108" i="46188"/>
  <c r="HX89" i="5088"/>
  <c r="AX89" i="46188" s="1"/>
  <c r="AQ81" i="5088"/>
  <c r="BS81" i="46188" s="1"/>
  <c r="E67" i="1"/>
  <c r="JT33" i="5088"/>
  <c r="D67" i="1"/>
  <c r="AQ33" i="5088"/>
  <c r="BS33" i="46188" s="1"/>
  <c r="C67" i="1"/>
  <c r="BO67" i="46188"/>
  <c r="DZ106" i="5088"/>
  <c r="J106" i="46188"/>
  <c r="BP108" i="46188"/>
  <c r="FV108" i="5088"/>
  <c r="J108" i="46188"/>
  <c r="FV89" i="5088"/>
  <c r="AQ89" i="46188" s="1"/>
  <c r="DZ33" i="5088"/>
  <c r="AQ89" i="5088"/>
  <c r="BQ67" i="46188"/>
  <c r="BN67" i="46188"/>
  <c r="JN53" i="5088"/>
  <c r="JH53" i="5088"/>
  <c r="JB53" i="5088"/>
  <c r="IP53" i="5088"/>
  <c r="IJ53" i="5088"/>
  <c r="HR53" i="5088"/>
  <c r="HL53" i="5088"/>
  <c r="HF53" i="5088"/>
  <c r="GZ53" i="5088"/>
  <c r="GT53" i="5088"/>
  <c r="GN53" i="5088"/>
  <c r="GH53" i="5088"/>
  <c r="GB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S52" i="5088"/>
  <c r="JR52" i="5088"/>
  <c r="JQ52" i="5088"/>
  <c r="JP52" i="5088"/>
  <c r="JO52" i="5088"/>
  <c r="JN52" i="5088"/>
  <c r="JH52" i="5088"/>
  <c r="JB52" i="5088"/>
  <c r="IP52" i="5088"/>
  <c r="IJ52" i="5088"/>
  <c r="HR52" i="5088"/>
  <c r="HL52" i="5088"/>
  <c r="HF52" i="5088"/>
  <c r="GZ52" i="5088"/>
  <c r="GT52" i="5088"/>
  <c r="GN52" i="5088"/>
  <c r="GH52" i="5088"/>
  <c r="GB52" i="5088"/>
  <c r="FU52" i="5088"/>
  <c r="FT52" i="5088"/>
  <c r="FS52" i="5088"/>
  <c r="FR52" i="5088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JV52" i="5088" s="1"/>
  <c r="DS52" i="5088"/>
  <c r="DL52" i="5088"/>
  <c r="DE52" i="5088"/>
  <c r="CX52" i="5088"/>
  <c r="CO52" i="5088"/>
  <c r="JZ52" i="5088" s="1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S30" i="5088"/>
  <c r="BK30" i="46188" s="1"/>
  <c r="JR30" i="5088"/>
  <c r="BJ30" i="46188" s="1"/>
  <c r="JQ30" i="5088"/>
  <c r="BI30" i="46188" s="1"/>
  <c r="JP30" i="5088"/>
  <c r="BH30" i="46188" s="1"/>
  <c r="JO30" i="5088"/>
  <c r="BG30" i="46188" s="1"/>
  <c r="JN30" i="5088"/>
  <c r="JH30" i="5088"/>
  <c r="JB30" i="5088"/>
  <c r="BC30" i="46188"/>
  <c r="BB30" i="46188"/>
  <c r="BA30" i="46188"/>
  <c r="AZ30" i="46188"/>
  <c r="IP30" i="5088"/>
  <c r="IJ30" i="5088"/>
  <c r="AW30" i="46188"/>
  <c r="AV30" i="46188"/>
  <c r="AU30" i="46188"/>
  <c r="AT30" i="46188"/>
  <c r="AS30" i="46188"/>
  <c r="HR30" i="5088"/>
  <c r="HL30" i="5088"/>
  <c r="HF30" i="5088"/>
  <c r="GZ30" i="5088"/>
  <c r="GT30" i="5088"/>
  <c r="GN30" i="5088"/>
  <c r="GH30" i="5088"/>
  <c r="GB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AL30" i="5088"/>
  <c r="AE30" i="5088"/>
  <c r="KB33" i="5088" l="1"/>
  <c r="JY52" i="5088"/>
  <c r="BP33" i="46188"/>
  <c r="JW52" i="5088"/>
  <c r="BO52" i="46188" s="1"/>
  <c r="JW30" i="5088"/>
  <c r="BO30" i="46188" s="1"/>
  <c r="L30" i="46188"/>
  <c r="JY30" i="5088"/>
  <c r="BQ30" i="46188" s="1"/>
  <c r="JV30" i="5088"/>
  <c r="BN30" i="46188" s="1"/>
  <c r="M30" i="46188"/>
  <c r="JZ30" i="5088"/>
  <c r="BR30" i="46188" s="1"/>
  <c r="N89" i="46188"/>
  <c r="BS89" i="46188"/>
  <c r="K30" i="46188"/>
  <c r="JX30" i="5088"/>
  <c r="JX52" i="5088"/>
  <c r="BS106" i="46188"/>
  <c r="BP106" i="46188"/>
  <c r="BQ52" i="5088"/>
  <c r="CQ52" i="5088"/>
  <c r="W30" i="46188"/>
  <c r="CQ30" i="5088"/>
  <c r="P30" i="46188"/>
  <c r="BQ30" i="5088"/>
  <c r="I30" i="46188"/>
  <c r="J30" i="46188"/>
  <c r="BE67" i="46188"/>
  <c r="I67" i="1"/>
  <c r="K67" i="1" s="1"/>
  <c r="E89" i="1"/>
  <c r="G89" i="1"/>
  <c r="E81" i="1"/>
  <c r="AB81" i="46188"/>
  <c r="J89" i="1"/>
  <c r="BL81" i="46188"/>
  <c r="J81" i="1"/>
  <c r="BR53" i="46188"/>
  <c r="BL33" i="46188"/>
  <c r="J33" i="1"/>
  <c r="H89" i="1"/>
  <c r="H81" i="1"/>
  <c r="AX81" i="46188"/>
  <c r="AX33" i="46188"/>
  <c r="H33" i="1"/>
  <c r="G33" i="1"/>
  <c r="AQ33" i="46188"/>
  <c r="E33" i="1"/>
  <c r="AB33" i="46188"/>
  <c r="BT67" i="46188"/>
  <c r="D89" i="1"/>
  <c r="U81" i="46188"/>
  <c r="D81" i="1"/>
  <c r="N81" i="46188"/>
  <c r="C81" i="1"/>
  <c r="C89" i="1"/>
  <c r="KB89" i="5088"/>
  <c r="BT89" i="46188" s="1"/>
  <c r="KB81" i="5088"/>
  <c r="BT81" i="46188" s="1"/>
  <c r="C106" i="1"/>
  <c r="BS108" i="46188"/>
  <c r="KB108" i="5088"/>
  <c r="BT108" i="46188" s="1"/>
  <c r="BS67" i="46188"/>
  <c r="C33" i="1"/>
  <c r="N33" i="46188"/>
  <c r="I89" i="1"/>
  <c r="BE81" i="46188"/>
  <c r="I81" i="1"/>
  <c r="BE33" i="46188"/>
  <c r="I33" i="1"/>
  <c r="BD30" i="46188"/>
  <c r="AQ81" i="46188"/>
  <c r="D33" i="1"/>
  <c r="U33" i="46188"/>
  <c r="AJ33" i="46188"/>
  <c r="F33" i="1"/>
  <c r="F81" i="1"/>
  <c r="AJ81" i="46188"/>
  <c r="F89" i="1"/>
  <c r="BL67" i="46188"/>
  <c r="BE108" i="46188"/>
  <c r="I108" i="1"/>
  <c r="AJ106" i="46188"/>
  <c r="F106" i="1"/>
  <c r="U67" i="46188"/>
  <c r="AQ106" i="46188"/>
  <c r="G106" i="1"/>
  <c r="N108" i="46188"/>
  <c r="C108" i="1"/>
  <c r="BE106" i="46188"/>
  <c r="I106" i="1"/>
  <c r="AQ67" i="46188"/>
  <c r="BL106" i="46188"/>
  <c r="J106" i="1"/>
  <c r="H106" i="1"/>
  <c r="AX106" i="46188"/>
  <c r="AJ67" i="46188"/>
  <c r="AB67" i="46188"/>
  <c r="BL108" i="46188"/>
  <c r="J108" i="1"/>
  <c r="D108" i="1"/>
  <c r="U108" i="46188"/>
  <c r="H108" i="1"/>
  <c r="AX108" i="46188"/>
  <c r="AB108" i="46188"/>
  <c r="E108" i="1"/>
  <c r="D106" i="1"/>
  <c r="U106" i="46188"/>
  <c r="AQ108" i="46188"/>
  <c r="G108" i="1"/>
  <c r="N67" i="46188"/>
  <c r="AJ108" i="46188"/>
  <c r="F108" i="1"/>
  <c r="AB106" i="46188"/>
  <c r="E106" i="1"/>
  <c r="DZ52" i="5088"/>
  <c r="AJ52" i="46188" s="1"/>
  <c r="BE53" i="46188"/>
  <c r="AX53" i="46188"/>
  <c r="F53" i="1"/>
  <c r="E52" i="1"/>
  <c r="BS53" i="46188"/>
  <c r="IV52" i="5088"/>
  <c r="I52" i="1" s="1"/>
  <c r="JT52" i="5088"/>
  <c r="BL52" i="46188" s="1"/>
  <c r="BL53" i="46188"/>
  <c r="BP30" i="46188"/>
  <c r="AB53" i="46188"/>
  <c r="HX52" i="5088"/>
  <c r="H52" i="1" s="1"/>
  <c r="AQ53" i="46188"/>
  <c r="IV30" i="5088"/>
  <c r="JT30" i="5088"/>
  <c r="C53" i="1"/>
  <c r="HX30" i="5088"/>
  <c r="FV52" i="5088"/>
  <c r="BO53" i="46188"/>
  <c r="DZ30" i="5088"/>
  <c r="AQ52" i="5088"/>
  <c r="N52" i="46188" s="1"/>
  <c r="BP53" i="46188"/>
  <c r="FV30" i="5088"/>
  <c r="U52" i="461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KB106" i="5088" l="1"/>
  <c r="BT106" i="46188" s="1"/>
  <c r="KB30" i="5088"/>
  <c r="BS30" i="46188"/>
  <c r="G52" i="1"/>
  <c r="K108" i="1"/>
  <c r="K89" i="1"/>
  <c r="K106" i="1"/>
  <c r="K33" i="1"/>
  <c r="K81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JI9" i="5084"/>
  <c r="JH9" i="5084"/>
  <c r="JG9" i="5084"/>
  <c r="JF9" i="5084"/>
  <c r="JE9" i="5084"/>
  <c r="JC9" i="5084"/>
  <c r="JB9" i="5084"/>
  <c r="JA9" i="5084"/>
  <c r="IZ9" i="5084"/>
  <c r="IY9" i="5084"/>
  <c r="IW9" i="5084"/>
  <c r="IV9" i="5084"/>
  <c r="IU9" i="5084"/>
  <c r="IT9" i="5084"/>
  <c r="IS9" i="5084"/>
  <c r="IK9" i="5084"/>
  <c r="IJ9" i="5084"/>
  <c r="II9" i="5084"/>
  <c r="IH9" i="5084"/>
  <c r="IG9" i="5084"/>
  <c r="IE9" i="5084"/>
  <c r="ID9" i="5084"/>
  <c r="IC9" i="5084"/>
  <c r="IB9" i="5084"/>
  <c r="IA9" i="5084"/>
  <c r="HM9" i="5084"/>
  <c r="HL9" i="5084"/>
  <c r="HK9" i="5084"/>
  <c r="HJ9" i="5084"/>
  <c r="HI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K9" i="5084"/>
  <c r="FJ9" i="5084"/>
  <c r="FI9" i="5084"/>
  <c r="FH9" i="5084"/>
  <c r="FG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N9" i="5084"/>
  <c r="DL9" i="5084"/>
  <c r="DK9" i="5084"/>
  <c r="DJ9" i="5084"/>
  <c r="DI9" i="5084"/>
  <c r="DE9" i="5084"/>
  <c r="DD9" i="5084"/>
  <c r="DC9" i="5084"/>
  <c r="DB9" i="5084"/>
  <c r="CZ9" i="5084"/>
  <c r="CX9" i="5084"/>
  <c r="CW9" i="5084"/>
  <c r="CV9" i="5084"/>
  <c r="CU9" i="5084"/>
  <c r="CS9" i="5084"/>
  <c r="CQ9" i="5084"/>
  <c r="CP9" i="5084"/>
  <c r="CO9" i="5084"/>
  <c r="CN9" i="5084"/>
  <c r="CF9" i="5084"/>
  <c r="CE9" i="5084"/>
  <c r="CD9" i="5084"/>
  <c r="CC9" i="5084"/>
  <c r="CB9" i="5084"/>
  <c r="BZ9" i="5084"/>
  <c r="BY9" i="5084"/>
  <c r="BX9" i="5084"/>
  <c r="BW9" i="5084"/>
  <c r="BV9" i="5084"/>
  <c r="BT9" i="5084"/>
  <c r="BS9" i="5084"/>
  <c r="BR9" i="5084"/>
  <c r="BQ9" i="5084"/>
  <c r="BP9" i="5084"/>
  <c r="BH9" i="5084"/>
  <c r="BG9" i="5084"/>
  <c r="BF9" i="5084"/>
  <c r="BE9" i="5084"/>
  <c r="BD9" i="5084"/>
  <c r="BB9" i="5084"/>
  <c r="BA9" i="5084"/>
  <c r="AZ9" i="5084"/>
  <c r="AY9" i="5084"/>
  <c r="AX9" i="5084"/>
  <c r="AV9" i="5084"/>
  <c r="AU9" i="5084"/>
  <c r="AT9" i="5084"/>
  <c r="AS9" i="5084"/>
  <c r="AR9" i="5084"/>
  <c r="AJ9" i="5084"/>
  <c r="AI9" i="5084"/>
  <c r="AH9" i="5084"/>
  <c r="AG9" i="5084"/>
  <c r="AF9" i="5084"/>
  <c r="AD9" i="5084"/>
  <c r="AC9" i="5084"/>
  <c r="AB9" i="5084"/>
  <c r="AA9" i="5084"/>
  <c r="Z9" i="5084"/>
  <c r="X9" i="5084"/>
  <c r="W9" i="5084"/>
  <c r="V9" i="5084"/>
  <c r="U9" i="5084"/>
  <c r="JI8" i="5084"/>
  <c r="JH8" i="5084"/>
  <c r="JG8" i="5084"/>
  <c r="JF8" i="5084"/>
  <c r="JE8" i="5084"/>
  <c r="JC8" i="5084"/>
  <c r="JB8" i="5084"/>
  <c r="JA8" i="5084"/>
  <c r="IZ8" i="5084"/>
  <c r="IY8" i="5084"/>
  <c r="IW8" i="5084"/>
  <c r="IV8" i="5084"/>
  <c r="IU8" i="5084"/>
  <c r="IT8" i="5084"/>
  <c r="IS8" i="5084"/>
  <c r="IK8" i="5084"/>
  <c r="IJ8" i="5084"/>
  <c r="II8" i="5084"/>
  <c r="IH8" i="5084"/>
  <c r="IG8" i="5084"/>
  <c r="IE8" i="5084"/>
  <c r="ID8" i="5084"/>
  <c r="IC8" i="5084"/>
  <c r="IB8" i="5084"/>
  <c r="IA8" i="5084"/>
  <c r="HM8" i="5084"/>
  <c r="HL8" i="5084"/>
  <c r="HK8" i="5084"/>
  <c r="HJ8" i="5084"/>
  <c r="HI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K8" i="5084"/>
  <c r="FJ8" i="5084"/>
  <c r="FI8" i="5084"/>
  <c r="FH8" i="5084"/>
  <c r="FG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N8" i="5084"/>
  <c r="DL8" i="5084"/>
  <c r="DK8" i="5084"/>
  <c r="DJ8" i="5084"/>
  <c r="DI8" i="5084"/>
  <c r="DE8" i="5084"/>
  <c r="DD8" i="5084"/>
  <c r="DC8" i="5084"/>
  <c r="DB8" i="5084"/>
  <c r="CZ8" i="5084"/>
  <c r="CX8" i="5084"/>
  <c r="CW8" i="5084"/>
  <c r="CV8" i="5084"/>
  <c r="CU8" i="5084"/>
  <c r="CS8" i="5084"/>
  <c r="CQ8" i="5084"/>
  <c r="CP8" i="5084"/>
  <c r="CO8" i="5084"/>
  <c r="CN8" i="5084"/>
  <c r="CF8" i="5084"/>
  <c r="CE8" i="5084"/>
  <c r="CD8" i="5084"/>
  <c r="CC8" i="5084"/>
  <c r="CB8" i="5084"/>
  <c r="BZ8" i="5084"/>
  <c r="BY8" i="5084"/>
  <c r="BX8" i="5084"/>
  <c r="BW8" i="5084"/>
  <c r="BV8" i="5084"/>
  <c r="BT8" i="5084"/>
  <c r="BS8" i="5084"/>
  <c r="BR8" i="5084"/>
  <c r="BQ8" i="5084"/>
  <c r="BP8" i="5084"/>
  <c r="BH8" i="5084"/>
  <c r="BG8" i="5084"/>
  <c r="BF8" i="5084"/>
  <c r="BE8" i="5084"/>
  <c r="BD8" i="5084"/>
  <c r="BB8" i="5084"/>
  <c r="BA8" i="5084"/>
  <c r="AZ8" i="5084"/>
  <c r="AY8" i="5084"/>
  <c r="AX8" i="5084"/>
  <c r="AV8" i="5084"/>
  <c r="AU8" i="5084"/>
  <c r="AT8" i="5084"/>
  <c r="AS8" i="5084"/>
  <c r="AR8" i="5084"/>
  <c r="AJ8" i="5084"/>
  <c r="AI8" i="5084"/>
  <c r="AH8" i="5084"/>
  <c r="AG8" i="5084"/>
  <c r="AF8" i="5084"/>
  <c r="AD8" i="5084"/>
  <c r="AC8" i="5084"/>
  <c r="AB8" i="5084"/>
  <c r="AA8" i="5084"/>
  <c r="Z8" i="5084"/>
  <c r="X8" i="5084"/>
  <c r="W8" i="5084"/>
  <c r="V8" i="5084"/>
  <c r="U8" i="5084"/>
  <c r="JI7" i="5084"/>
  <c r="JH7" i="5084"/>
  <c r="JG7" i="5084"/>
  <c r="JF7" i="5084"/>
  <c r="JE7" i="5084"/>
  <c r="JC7" i="5084"/>
  <c r="JB7" i="5084"/>
  <c r="JA7" i="5084"/>
  <c r="IZ7" i="5084"/>
  <c r="IY7" i="5084"/>
  <c r="IW7" i="5084"/>
  <c r="IV7" i="5084"/>
  <c r="IU7" i="5084"/>
  <c r="IT7" i="5084"/>
  <c r="IS7" i="5084"/>
  <c r="IK7" i="5084"/>
  <c r="IJ7" i="5084"/>
  <c r="II7" i="5084"/>
  <c r="IH7" i="5084"/>
  <c r="IG7" i="5084"/>
  <c r="IE7" i="5084"/>
  <c r="ID7" i="5084"/>
  <c r="IC7" i="5084"/>
  <c r="IB7" i="5084"/>
  <c r="IA7" i="5084"/>
  <c r="HM7" i="5084"/>
  <c r="HL7" i="5084"/>
  <c r="HK7" i="5084"/>
  <c r="HJ7" i="5084"/>
  <c r="HI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K7" i="5084"/>
  <c r="FJ7" i="5084"/>
  <c r="FI7" i="5084"/>
  <c r="FH7" i="5084"/>
  <c r="FG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N7" i="5084"/>
  <c r="DL7" i="5084"/>
  <c r="DK7" i="5084"/>
  <c r="DJ7" i="5084"/>
  <c r="DI7" i="5084"/>
  <c r="DE7" i="5084"/>
  <c r="DD7" i="5084"/>
  <c r="DC7" i="5084"/>
  <c r="DB7" i="5084"/>
  <c r="CZ7" i="5084"/>
  <c r="CX7" i="5084"/>
  <c r="CW7" i="5084"/>
  <c r="CV7" i="5084"/>
  <c r="CU7" i="5084"/>
  <c r="CS7" i="5084"/>
  <c r="CQ7" i="5084"/>
  <c r="CP7" i="5084"/>
  <c r="CO7" i="5084"/>
  <c r="CN7" i="5084"/>
  <c r="CF7" i="5084"/>
  <c r="CE7" i="5084"/>
  <c r="CD7" i="5084"/>
  <c r="CC7" i="5084"/>
  <c r="CB7" i="5084"/>
  <c r="BZ7" i="5084"/>
  <c r="BY7" i="5084"/>
  <c r="BX7" i="5084"/>
  <c r="BW7" i="5084"/>
  <c r="BV7" i="5084"/>
  <c r="BT7" i="5084"/>
  <c r="BS7" i="5084"/>
  <c r="BR7" i="5084"/>
  <c r="BQ7" i="5084"/>
  <c r="BP7" i="5084"/>
  <c r="BH7" i="5084"/>
  <c r="BG7" i="5084"/>
  <c r="BF7" i="5084"/>
  <c r="BE7" i="5084"/>
  <c r="BD7" i="5084"/>
  <c r="BB7" i="5084"/>
  <c r="BA7" i="5084"/>
  <c r="AZ7" i="5084"/>
  <c r="AY7" i="5084"/>
  <c r="AX7" i="5084"/>
  <c r="AV7" i="5084"/>
  <c r="AU7" i="5084"/>
  <c r="AT7" i="5084"/>
  <c r="AS7" i="5084"/>
  <c r="AR7" i="5084"/>
  <c r="AJ7" i="5084"/>
  <c r="AI7" i="5084"/>
  <c r="AH7" i="5084"/>
  <c r="AG7" i="5084"/>
  <c r="AF7" i="5084"/>
  <c r="AD7" i="5084"/>
  <c r="AC7" i="5084"/>
  <c r="AB7" i="5084"/>
  <c r="AA7" i="5084"/>
  <c r="Z7" i="5084"/>
  <c r="X7" i="5084"/>
  <c r="W7" i="5084"/>
  <c r="V7" i="5084"/>
  <c r="U7" i="5084"/>
  <c r="JI6" i="5084"/>
  <c r="JH6" i="5084"/>
  <c r="JG6" i="5084"/>
  <c r="JF6" i="5084"/>
  <c r="JE6" i="5084"/>
  <c r="JC6" i="5084"/>
  <c r="JB6" i="5084"/>
  <c r="JA6" i="5084"/>
  <c r="IZ6" i="5084"/>
  <c r="IY6" i="5084"/>
  <c r="IW6" i="5084"/>
  <c r="IV6" i="5084"/>
  <c r="IU6" i="5084"/>
  <c r="IT6" i="5084"/>
  <c r="IS6" i="5084"/>
  <c r="IK6" i="5084"/>
  <c r="IJ6" i="5084"/>
  <c r="II6" i="5084"/>
  <c r="IH6" i="5084"/>
  <c r="IG6" i="5084"/>
  <c r="IE6" i="5084"/>
  <c r="ID6" i="5084"/>
  <c r="IC6" i="5084"/>
  <c r="IB6" i="5084"/>
  <c r="IA6" i="5084"/>
  <c r="HM6" i="5084"/>
  <c r="HL6" i="5084"/>
  <c r="HK6" i="5084"/>
  <c r="HJ6" i="5084"/>
  <c r="HI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K6" i="5084"/>
  <c r="FJ6" i="5084"/>
  <c r="FI6" i="5084"/>
  <c r="FH6" i="5084"/>
  <c r="FG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N6" i="5084"/>
  <c r="DL6" i="5084"/>
  <c r="DK6" i="5084"/>
  <c r="DJ6" i="5084"/>
  <c r="DI6" i="5084"/>
  <c r="DE6" i="5084"/>
  <c r="DD6" i="5084"/>
  <c r="DC6" i="5084"/>
  <c r="DB6" i="5084"/>
  <c r="CZ6" i="5084"/>
  <c r="CX6" i="5084"/>
  <c r="CW6" i="5084"/>
  <c r="CV6" i="5084"/>
  <c r="CU6" i="5084"/>
  <c r="CS6" i="5084"/>
  <c r="CQ6" i="5084"/>
  <c r="CP6" i="5084"/>
  <c r="CO6" i="5084"/>
  <c r="CN6" i="5084"/>
  <c r="CF6" i="5084"/>
  <c r="CE6" i="5084"/>
  <c r="CD6" i="5084"/>
  <c r="CC6" i="5084"/>
  <c r="CB6" i="5084"/>
  <c r="BZ6" i="5084"/>
  <c r="BY6" i="5084"/>
  <c r="BX6" i="5084"/>
  <c r="BW6" i="5084"/>
  <c r="BV6" i="5084"/>
  <c r="BT6" i="5084"/>
  <c r="BS6" i="5084"/>
  <c r="BR6" i="5084"/>
  <c r="BQ6" i="5084"/>
  <c r="BP6" i="5084"/>
  <c r="BH6" i="5084"/>
  <c r="BG6" i="5084"/>
  <c r="BF6" i="5084"/>
  <c r="BE6" i="5084"/>
  <c r="BD6" i="5084"/>
  <c r="BB6" i="5084"/>
  <c r="BA6" i="5084"/>
  <c r="AZ6" i="5084"/>
  <c r="AY6" i="5084"/>
  <c r="AX6" i="5084"/>
  <c r="AV6" i="5084"/>
  <c r="AU6" i="5084"/>
  <c r="AT6" i="5084"/>
  <c r="AS6" i="5084"/>
  <c r="AR6" i="5084"/>
  <c r="AJ6" i="5084"/>
  <c r="AI6" i="5084"/>
  <c r="AH6" i="5084"/>
  <c r="AG6" i="5084"/>
  <c r="AF6" i="5084"/>
  <c r="AD6" i="5084"/>
  <c r="AC6" i="5084"/>
  <c r="AB6" i="5084"/>
  <c r="AA6" i="5084"/>
  <c r="Z6" i="5084"/>
  <c r="X6" i="5084"/>
  <c r="W6" i="5084"/>
  <c r="V6" i="5084"/>
  <c r="U6" i="5084"/>
  <c r="T9" i="5084"/>
  <c r="T8" i="5084"/>
  <c r="T7" i="5084"/>
  <c r="T6" i="5084"/>
  <c r="AL6" i="5088"/>
  <c r="I6" i="46188" s="1"/>
  <c r="BK109" i="46188"/>
  <c r="BG109" i="46188"/>
  <c r="BK105" i="46188"/>
  <c r="JP105" i="5088"/>
  <c r="JO105" i="5088"/>
  <c r="BG105" i="46188" s="1"/>
  <c r="JS101" i="5088"/>
  <c r="BK101" i="46188" s="1"/>
  <c r="JR101" i="5088"/>
  <c r="BJ101" i="46188" s="1"/>
  <c r="JQ101" i="5088"/>
  <c r="BI101" i="46188" s="1"/>
  <c r="JP101" i="5088"/>
  <c r="BH101" i="46188" s="1"/>
  <c r="JO101" i="5088"/>
  <c r="BG101" i="46188" s="1"/>
  <c r="JS91" i="5088"/>
  <c r="BK91" i="46188" s="1"/>
  <c r="JR91" i="5088"/>
  <c r="JQ91" i="5088"/>
  <c r="JP91" i="5088"/>
  <c r="JO91" i="5088"/>
  <c r="BG91" i="46188" s="1"/>
  <c r="JS90" i="5088"/>
  <c r="BK90" i="46188" s="1"/>
  <c r="JR90" i="5088"/>
  <c r="BJ90" i="46188" s="1"/>
  <c r="JQ90" i="5088"/>
  <c r="BI90" i="46188" s="1"/>
  <c r="JP90" i="5088"/>
  <c r="BH90" i="46188" s="1"/>
  <c r="JO90" i="5088"/>
  <c r="BG90" i="46188" s="1"/>
  <c r="JS88" i="5088"/>
  <c r="BK88" i="46188" s="1"/>
  <c r="JR88" i="5088"/>
  <c r="BJ88" i="46188" s="1"/>
  <c r="JQ88" i="5088"/>
  <c r="BI88" i="46188" s="1"/>
  <c r="JP88" i="5088"/>
  <c r="BH88" i="46188" s="1"/>
  <c r="JO88" i="5088"/>
  <c r="BG88" i="46188" s="1"/>
  <c r="JS87" i="5088"/>
  <c r="BK87" i="46188" s="1"/>
  <c r="JR87" i="5088"/>
  <c r="BJ87" i="46188" s="1"/>
  <c r="JQ87" i="5088"/>
  <c r="BI87" i="46188" s="1"/>
  <c r="JP87" i="5088"/>
  <c r="BH87" i="46188" s="1"/>
  <c r="JO87" i="5088"/>
  <c r="BG87" i="46188" s="1"/>
  <c r="JS85" i="5088"/>
  <c r="BK85" i="46188" s="1"/>
  <c r="JR85" i="5088"/>
  <c r="BJ85" i="46188" s="1"/>
  <c r="JQ85" i="5088"/>
  <c r="BI85" i="46188" s="1"/>
  <c r="JP85" i="5088"/>
  <c r="BH85" i="46188" s="1"/>
  <c r="JO85" i="5088"/>
  <c r="BG85" i="46188" s="1"/>
  <c r="JS95" i="5088"/>
  <c r="BK95" i="46188" s="1"/>
  <c r="JR95" i="5088"/>
  <c r="BJ95" i="46188" s="1"/>
  <c r="JQ95" i="5088"/>
  <c r="BI95" i="46188" s="1"/>
  <c r="JP95" i="5088"/>
  <c r="BH95" i="46188" s="1"/>
  <c r="JO95" i="5088"/>
  <c r="BG95" i="46188" s="1"/>
  <c r="JS79" i="5088"/>
  <c r="BK79" i="46188" s="1"/>
  <c r="JR79" i="5088"/>
  <c r="BJ79" i="46188" s="1"/>
  <c r="JQ79" i="5088"/>
  <c r="BI79" i="46188" s="1"/>
  <c r="JP79" i="5088"/>
  <c r="BH79" i="46188" s="1"/>
  <c r="JO79" i="5088"/>
  <c r="BG79" i="46188" s="1"/>
  <c r="JS100" i="5088"/>
  <c r="BK100" i="46188" s="1"/>
  <c r="JR100" i="5088"/>
  <c r="BJ100" i="46188" s="1"/>
  <c r="JQ100" i="5088"/>
  <c r="BI100" i="46188" s="1"/>
  <c r="JP100" i="5088"/>
  <c r="BH100" i="46188" s="1"/>
  <c r="JO100" i="5088"/>
  <c r="BG100" i="46188" s="1"/>
  <c r="JS98" i="5088"/>
  <c r="BK98" i="46188" s="1"/>
  <c r="JR98" i="5088"/>
  <c r="BJ98" i="46188" s="1"/>
  <c r="JQ98" i="5088"/>
  <c r="BI98" i="46188" s="1"/>
  <c r="JP98" i="5088"/>
  <c r="BH98" i="46188" s="1"/>
  <c r="JO98" i="5088"/>
  <c r="BG98" i="46188" s="1"/>
  <c r="JS92" i="5088"/>
  <c r="BK92" i="46188" s="1"/>
  <c r="JR92" i="5088"/>
  <c r="BJ92" i="46188" s="1"/>
  <c r="JQ92" i="5088"/>
  <c r="BI92" i="46188" s="1"/>
  <c r="JP92" i="5088"/>
  <c r="BH92" i="46188" s="1"/>
  <c r="JO92" i="5088"/>
  <c r="BG92" i="46188" s="1"/>
  <c r="JS97" i="5088"/>
  <c r="BK97" i="46188" s="1"/>
  <c r="JR97" i="5088"/>
  <c r="BJ97" i="46188" s="1"/>
  <c r="JQ97" i="5088"/>
  <c r="BI97" i="46188" s="1"/>
  <c r="JP97" i="5088"/>
  <c r="BH97" i="46188" s="1"/>
  <c r="JO97" i="5088"/>
  <c r="BG97" i="46188" s="1"/>
  <c r="JS93" i="5088"/>
  <c r="BK93" i="46188" s="1"/>
  <c r="JR93" i="5088"/>
  <c r="BJ93" i="46188" s="1"/>
  <c r="JQ93" i="5088"/>
  <c r="BI93" i="46188" s="1"/>
  <c r="JP93" i="5088"/>
  <c r="BH93" i="46188" s="1"/>
  <c r="JO93" i="5088"/>
  <c r="BG93" i="46188" s="1"/>
  <c r="JS78" i="5088"/>
  <c r="BK78" i="46188" s="1"/>
  <c r="JR78" i="5088"/>
  <c r="BJ78" i="46188" s="1"/>
  <c r="JQ78" i="5088"/>
  <c r="BI78" i="46188" s="1"/>
  <c r="JP78" i="5088"/>
  <c r="BH78" i="46188" s="1"/>
  <c r="JO78" i="5088"/>
  <c r="BG78" i="46188" s="1"/>
  <c r="JS94" i="5088"/>
  <c r="BK94" i="46188" s="1"/>
  <c r="JR94" i="5088"/>
  <c r="BJ94" i="46188" s="1"/>
  <c r="JQ94" i="5088"/>
  <c r="BI94" i="46188" s="1"/>
  <c r="JP94" i="5088"/>
  <c r="BH94" i="46188" s="1"/>
  <c r="JO94" i="5088"/>
  <c r="BG94" i="46188" s="1"/>
  <c r="JS82" i="5088"/>
  <c r="BK82" i="46188" s="1"/>
  <c r="JR82" i="5088"/>
  <c r="BJ82" i="46188" s="1"/>
  <c r="JQ82" i="5088"/>
  <c r="BI82" i="46188" s="1"/>
  <c r="JP82" i="5088"/>
  <c r="BH82" i="46188" s="1"/>
  <c r="JO82" i="5088"/>
  <c r="BG82" i="46188" s="1"/>
  <c r="JS77" i="5088"/>
  <c r="BK77" i="46188" s="1"/>
  <c r="JR77" i="5088"/>
  <c r="BJ77" i="46188" s="1"/>
  <c r="JQ77" i="5088"/>
  <c r="BI77" i="46188" s="1"/>
  <c r="JP77" i="5088"/>
  <c r="BH77" i="46188" s="1"/>
  <c r="JO77" i="5088"/>
  <c r="BG77" i="46188" s="1"/>
  <c r="JS69" i="5088"/>
  <c r="BK69" i="46188" s="1"/>
  <c r="JR69" i="5088"/>
  <c r="BJ69" i="46188" s="1"/>
  <c r="JQ69" i="5088"/>
  <c r="BI69" i="46188" s="1"/>
  <c r="JP69" i="5088"/>
  <c r="BH69" i="46188" s="1"/>
  <c r="JO69" i="5088"/>
  <c r="BG69" i="46188" s="1"/>
  <c r="BK68" i="46188"/>
  <c r="BJ68" i="46188"/>
  <c r="BI68" i="46188"/>
  <c r="BH68" i="46188"/>
  <c r="BG68" i="46188"/>
  <c r="BK65" i="46188"/>
  <c r="BJ65" i="46188"/>
  <c r="BI65" i="46188"/>
  <c r="BH65" i="46188"/>
  <c r="BG65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0" i="46188"/>
  <c r="BJ60" i="46188"/>
  <c r="BI60" i="46188"/>
  <c r="BH60" i="46188"/>
  <c r="BG60" i="46188"/>
  <c r="JS70" i="5088"/>
  <c r="BK70" i="46188" s="1"/>
  <c r="JR70" i="5088"/>
  <c r="BJ70" i="46188" s="1"/>
  <c r="JQ70" i="5088"/>
  <c r="BI70" i="46188" s="1"/>
  <c r="JP70" i="5088"/>
  <c r="BH70" i="46188" s="1"/>
  <c r="JO70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S26" i="5088"/>
  <c r="BK26" i="46188" s="1"/>
  <c r="JR26" i="5088"/>
  <c r="JQ26" i="5088"/>
  <c r="BI26" i="46188" s="1"/>
  <c r="JP26" i="5088"/>
  <c r="BH26" i="46188" s="1"/>
  <c r="JO26" i="5088"/>
  <c r="BG26" i="46188" s="1"/>
  <c r="JS45" i="5088"/>
  <c r="BK45" i="46188" s="1"/>
  <c r="JR45" i="5088"/>
  <c r="BJ45" i="46188" s="1"/>
  <c r="JQ45" i="5088"/>
  <c r="BI45" i="46188" s="1"/>
  <c r="JP45" i="5088"/>
  <c r="BH45" i="46188" s="1"/>
  <c r="JO45" i="5088"/>
  <c r="BG45" i="46188" s="1"/>
  <c r="JS39" i="5088"/>
  <c r="BK39" i="46188" s="1"/>
  <c r="JR39" i="5088"/>
  <c r="BJ39" i="46188" s="1"/>
  <c r="JQ39" i="5088"/>
  <c r="BI39" i="46188" s="1"/>
  <c r="JP39" i="5088"/>
  <c r="BH39" i="46188" s="1"/>
  <c r="JO39" i="5088"/>
  <c r="BG39" i="46188" s="1"/>
  <c r="JS47" i="5088"/>
  <c r="JR47" i="5088"/>
  <c r="JQ47" i="5088"/>
  <c r="JP47" i="5088"/>
  <c r="JO47" i="5088"/>
  <c r="JS38" i="5088"/>
  <c r="BK38" i="46188" s="1"/>
  <c r="JR38" i="5088"/>
  <c r="BJ38" i="46188" s="1"/>
  <c r="JQ38" i="5088"/>
  <c r="BI38" i="46188" s="1"/>
  <c r="JP38" i="5088"/>
  <c r="BH38" i="46188" s="1"/>
  <c r="JO38" i="5088"/>
  <c r="BG38" i="46188" s="1"/>
  <c r="JS44" i="5088"/>
  <c r="BK44" i="46188" s="1"/>
  <c r="JR44" i="5088"/>
  <c r="JQ44" i="5088"/>
  <c r="JP44" i="5088"/>
  <c r="JO44" i="5088"/>
  <c r="BG44" i="46188" s="1"/>
  <c r="JS41" i="5088"/>
  <c r="BK41" i="46188" s="1"/>
  <c r="JR41" i="5088"/>
  <c r="BJ41" i="46188" s="1"/>
  <c r="JQ41" i="5088"/>
  <c r="BI41" i="46188" s="1"/>
  <c r="JP41" i="5088"/>
  <c r="BH41" i="46188" s="1"/>
  <c r="JO41" i="5088"/>
  <c r="BG41" i="46188" s="1"/>
  <c r="JS25" i="5088"/>
  <c r="BK25" i="46188" s="1"/>
  <c r="JR25" i="5088"/>
  <c r="JQ25" i="5088"/>
  <c r="JP25" i="5088"/>
  <c r="JO25" i="5088"/>
  <c r="BG25" i="46188" s="1"/>
  <c r="JS34" i="5088"/>
  <c r="BK34" i="46188" s="1"/>
  <c r="JR34" i="5088"/>
  <c r="BJ34" i="46188" s="1"/>
  <c r="JQ34" i="5088"/>
  <c r="BI34" i="46188" s="1"/>
  <c r="JP34" i="5088"/>
  <c r="BH34" i="46188" s="1"/>
  <c r="JO34" i="5088"/>
  <c r="BG34" i="46188" s="1"/>
  <c r="JS23" i="5088"/>
  <c r="BK23" i="46188" s="1"/>
  <c r="JR23" i="5088"/>
  <c r="BJ23" i="46188" s="1"/>
  <c r="JQ23" i="5088"/>
  <c r="BI23" i="46188" s="1"/>
  <c r="JP23" i="5088"/>
  <c r="BH23" i="46188" s="1"/>
  <c r="JO23" i="5088"/>
  <c r="BG23" i="46188" s="1"/>
  <c r="JS22" i="5088"/>
  <c r="BK22" i="46188" s="1"/>
  <c r="JR22" i="5088"/>
  <c r="BJ22" i="46188" s="1"/>
  <c r="JQ22" i="5088"/>
  <c r="BI22" i="46188" s="1"/>
  <c r="JP22" i="5088"/>
  <c r="BH22" i="46188" s="1"/>
  <c r="JO22" i="5088"/>
  <c r="BG22" i="46188" s="1"/>
  <c r="JS42" i="5088"/>
  <c r="BK42" i="46188" s="1"/>
  <c r="JR42" i="5088"/>
  <c r="BJ42" i="46188" s="1"/>
  <c r="JQ42" i="5088"/>
  <c r="BI42" i="46188" s="1"/>
  <c r="JP42" i="5088"/>
  <c r="BH42" i="46188" s="1"/>
  <c r="JO42" i="5088"/>
  <c r="BG42" i="46188" s="1"/>
  <c r="JS37" i="5088"/>
  <c r="BK37" i="46188" s="1"/>
  <c r="JR37" i="5088"/>
  <c r="BJ37" i="46188" s="1"/>
  <c r="JQ37" i="5088"/>
  <c r="BI37" i="46188" s="1"/>
  <c r="JP37" i="5088"/>
  <c r="BH37" i="46188" s="1"/>
  <c r="JO37" i="5088"/>
  <c r="BG37" i="46188" s="1"/>
  <c r="JS43" i="5088"/>
  <c r="BK43" i="46188" s="1"/>
  <c r="JR43" i="5088"/>
  <c r="BJ43" i="46188" s="1"/>
  <c r="JQ43" i="5088"/>
  <c r="BI43" i="46188" s="1"/>
  <c r="JP43" i="5088"/>
  <c r="BH43" i="46188" s="1"/>
  <c r="JO43" i="5088"/>
  <c r="BG43" i="46188" s="1"/>
  <c r="JS32" i="5088"/>
  <c r="BK32" i="46188" s="1"/>
  <c r="JR32" i="5088"/>
  <c r="BJ32" i="46188" s="1"/>
  <c r="JQ32" i="5088"/>
  <c r="BI32" i="46188" s="1"/>
  <c r="JP32" i="5088"/>
  <c r="BH32" i="46188" s="1"/>
  <c r="JO32" i="5088"/>
  <c r="BG32" i="46188" s="1"/>
  <c r="JS35" i="5088"/>
  <c r="BK35" i="46188" s="1"/>
  <c r="JR35" i="5088"/>
  <c r="BJ35" i="46188" s="1"/>
  <c r="JQ35" i="5088"/>
  <c r="BI35" i="46188" s="1"/>
  <c r="JP35" i="5088"/>
  <c r="BH35" i="46188" s="1"/>
  <c r="JO35" i="5088"/>
  <c r="BG35" i="46188" s="1"/>
  <c r="JS40" i="5088"/>
  <c r="BK40" i="46188" s="1"/>
  <c r="JR40" i="5088"/>
  <c r="BJ40" i="46188" s="1"/>
  <c r="JQ40" i="5088"/>
  <c r="BI40" i="46188" s="1"/>
  <c r="JP40" i="5088"/>
  <c r="BH40" i="46188" s="1"/>
  <c r="JO40" i="5088"/>
  <c r="BG40" i="46188" s="1"/>
  <c r="JS36" i="5088"/>
  <c r="BK36" i="46188" s="1"/>
  <c r="JR36" i="5088"/>
  <c r="BJ36" i="46188" s="1"/>
  <c r="JQ36" i="5088"/>
  <c r="BI36" i="46188" s="1"/>
  <c r="JP36" i="5088"/>
  <c r="BH36" i="46188" s="1"/>
  <c r="JO36" i="5088"/>
  <c r="BG36" i="46188" s="1"/>
  <c r="JS31" i="5088"/>
  <c r="BK31" i="46188" s="1"/>
  <c r="JR31" i="5088"/>
  <c r="BJ31" i="46188" s="1"/>
  <c r="JQ31" i="5088"/>
  <c r="BI31" i="46188" s="1"/>
  <c r="JP31" i="5088"/>
  <c r="JO31" i="5088"/>
  <c r="BG31" i="46188" s="1"/>
  <c r="JS29" i="5088"/>
  <c r="JR29" i="5088"/>
  <c r="JQ29" i="5088"/>
  <c r="JP29" i="5088"/>
  <c r="JO29" i="5088"/>
  <c r="JS27" i="5088"/>
  <c r="BK27" i="46188" s="1"/>
  <c r="JR27" i="5088"/>
  <c r="BJ27" i="46188" s="1"/>
  <c r="JQ27" i="5088"/>
  <c r="BI27" i="46188" s="1"/>
  <c r="JP27" i="5088"/>
  <c r="BH27" i="46188" s="1"/>
  <c r="JO27" i="5088"/>
  <c r="BG27" i="46188" s="1"/>
  <c r="JS21" i="5088"/>
  <c r="BK21" i="46188" s="1"/>
  <c r="JR21" i="5088"/>
  <c r="BJ21" i="46188" s="1"/>
  <c r="JQ21" i="5088"/>
  <c r="BI21" i="46188" s="1"/>
  <c r="JP21" i="5088"/>
  <c r="BH21" i="46188" s="1"/>
  <c r="JO21" i="5088"/>
  <c r="BG21" i="46188" s="1"/>
  <c r="JS17" i="5088"/>
  <c r="BK17" i="46188" s="1"/>
  <c r="JR17" i="5088"/>
  <c r="BJ17" i="46188" s="1"/>
  <c r="JQ17" i="5088"/>
  <c r="BI17" i="46188" s="1"/>
  <c r="JP17" i="5088"/>
  <c r="BH17" i="46188" s="1"/>
  <c r="JO17" i="5088"/>
  <c r="BG17" i="46188" s="1"/>
  <c r="JS15" i="5088"/>
  <c r="BK15" i="46188" s="1"/>
  <c r="JR15" i="5088"/>
  <c r="BJ15" i="46188" s="1"/>
  <c r="JQ15" i="5088"/>
  <c r="BI15" i="46188" s="1"/>
  <c r="JP15" i="5088"/>
  <c r="BH15" i="46188" s="1"/>
  <c r="JO15" i="5088"/>
  <c r="BG15" i="46188" s="1"/>
  <c r="JS14" i="5088"/>
  <c r="BK14" i="46188" s="1"/>
  <c r="JR14" i="5088"/>
  <c r="JQ14" i="5088"/>
  <c r="BI14" i="46188" s="1"/>
  <c r="JP14" i="5088"/>
  <c r="BH14" i="46188" s="1"/>
  <c r="JO14" i="5088"/>
  <c r="BG14" i="46188" s="1"/>
  <c r="JS13" i="5088"/>
  <c r="BK13" i="46188" s="1"/>
  <c r="JR13" i="5088"/>
  <c r="BJ13" i="46188" s="1"/>
  <c r="JQ13" i="5088"/>
  <c r="BI13" i="46188" s="1"/>
  <c r="JP13" i="5088"/>
  <c r="BH13" i="46188" s="1"/>
  <c r="JO13" i="5088"/>
  <c r="BG13" i="46188" s="1"/>
  <c r="JS12" i="5088"/>
  <c r="BK12" i="46188" s="1"/>
  <c r="JR12" i="5088"/>
  <c r="BJ12" i="46188" s="1"/>
  <c r="JQ12" i="5088"/>
  <c r="BI12" i="46188" s="1"/>
  <c r="JP12" i="5088"/>
  <c r="BH12" i="46188" s="1"/>
  <c r="JO12" i="5088"/>
  <c r="BG12" i="46188" s="1"/>
  <c r="JS11" i="5088"/>
  <c r="BK11" i="46188" s="1"/>
  <c r="JR11" i="5088"/>
  <c r="BJ11" i="46188" s="1"/>
  <c r="JQ11" i="5088"/>
  <c r="BI11" i="46188" s="1"/>
  <c r="JP11" i="5088"/>
  <c r="BH11" i="46188" s="1"/>
  <c r="JO11" i="5088"/>
  <c r="BG11" i="46188" s="1"/>
  <c r="JS10" i="5088"/>
  <c r="BK10" i="46188" s="1"/>
  <c r="JR10" i="5088"/>
  <c r="BJ10" i="46188" s="1"/>
  <c r="JQ10" i="5088"/>
  <c r="BI10" i="46188" s="1"/>
  <c r="JP10" i="5088"/>
  <c r="BH10" i="46188" s="1"/>
  <c r="JO10" i="5088"/>
  <c r="BG10" i="46188" s="1"/>
  <c r="JS9" i="5088"/>
  <c r="BK9" i="46188" s="1"/>
  <c r="JR9" i="5088"/>
  <c r="BJ9" i="46188" s="1"/>
  <c r="JQ9" i="5088"/>
  <c r="BI9" i="46188" s="1"/>
  <c r="JP9" i="5088"/>
  <c r="BH9" i="46188" s="1"/>
  <c r="JO9" i="5088"/>
  <c r="BG9" i="46188" s="1"/>
  <c r="JS8" i="5088"/>
  <c r="BK8" i="46188" s="1"/>
  <c r="JR8" i="5088"/>
  <c r="BJ8" i="46188" s="1"/>
  <c r="JQ8" i="5088"/>
  <c r="BI8" i="46188" s="1"/>
  <c r="JP8" i="5088"/>
  <c r="BH8" i="46188" s="1"/>
  <c r="JO8" i="5088"/>
  <c r="BG8" i="46188" s="1"/>
  <c r="JS7" i="5088"/>
  <c r="BK7" i="46188" s="1"/>
  <c r="JR7" i="5088"/>
  <c r="BJ7" i="46188" s="1"/>
  <c r="JQ7" i="5088"/>
  <c r="BI7" i="46188" s="1"/>
  <c r="JP7" i="5088"/>
  <c r="BH7" i="46188" s="1"/>
  <c r="JO7" i="5088"/>
  <c r="BG7" i="46188" s="1"/>
  <c r="JS6" i="5088"/>
  <c r="BK6" i="46188" s="1"/>
  <c r="JR6" i="5088"/>
  <c r="BJ6" i="46188" s="1"/>
  <c r="JQ6" i="5088"/>
  <c r="BI6" i="46188" s="1"/>
  <c r="JP6" i="5088"/>
  <c r="BH6" i="46188" s="1"/>
  <c r="JO6" i="5088"/>
  <c r="BG6" i="46188" s="1"/>
  <c r="BD107" i="46188"/>
  <c r="BC107" i="46188"/>
  <c r="BB107" i="46188"/>
  <c r="BA107" i="46188"/>
  <c r="AZ107" i="46188"/>
  <c r="BD109" i="46188"/>
  <c r="BC109" i="46188"/>
  <c r="BB109" i="46188"/>
  <c r="BA109" i="46188"/>
  <c r="AZ109" i="46188"/>
  <c r="BD105" i="46188"/>
  <c r="BC105" i="46188"/>
  <c r="BB105" i="46188"/>
  <c r="BA105" i="46188"/>
  <c r="AZ105" i="46188"/>
  <c r="BA82" i="46188"/>
  <c r="BD77" i="46188"/>
  <c r="BC77" i="46188"/>
  <c r="BB77" i="46188"/>
  <c r="BA77" i="46188"/>
  <c r="AZ77" i="46188"/>
  <c r="BC69" i="46188"/>
  <c r="BB69" i="46188"/>
  <c r="BA69" i="46188"/>
  <c r="AZ69" i="46188"/>
  <c r="BD68" i="46188"/>
  <c r="BC68" i="46188"/>
  <c r="BB68" i="46188"/>
  <c r="BA68" i="46188"/>
  <c r="AZ68" i="46188"/>
  <c r="BC65" i="46188"/>
  <c r="BB65" i="46188"/>
  <c r="BA65" i="46188"/>
  <c r="AZ65" i="46188"/>
  <c r="BC64" i="46188"/>
  <c r="BB64" i="46188"/>
  <c r="BA64" i="46188"/>
  <c r="AZ64" i="46188"/>
  <c r="BC63" i="46188"/>
  <c r="BB63" i="46188"/>
  <c r="BA63" i="46188"/>
  <c r="AZ63" i="46188"/>
  <c r="BC60" i="46188"/>
  <c r="BB60" i="46188"/>
  <c r="BA60" i="46188"/>
  <c r="AZ60" i="46188"/>
  <c r="BC70" i="46188"/>
  <c r="BB70" i="46188"/>
  <c r="BA70" i="46188"/>
  <c r="AZ70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IP9" i="5084"/>
  <c r="IO9" i="5084"/>
  <c r="IO7" i="5084"/>
  <c r="AW107" i="46188"/>
  <c r="AV107" i="46188"/>
  <c r="AU107" i="46188"/>
  <c r="AT107" i="46188"/>
  <c r="AS107" i="46188"/>
  <c r="AW109" i="46188"/>
  <c r="AV109" i="46188"/>
  <c r="AU109" i="46188"/>
  <c r="AT109" i="46188"/>
  <c r="AS109" i="46188"/>
  <c r="AW105" i="46188"/>
  <c r="AV105" i="46188"/>
  <c r="AU105" i="46188"/>
  <c r="AT105" i="46188"/>
  <c r="AS105" i="46188"/>
  <c r="AW79" i="46188"/>
  <c r="AV79" i="46188"/>
  <c r="AU79" i="46188"/>
  <c r="AT79" i="46188"/>
  <c r="AS79" i="46188"/>
  <c r="AW78" i="46188"/>
  <c r="AV78" i="46188"/>
  <c r="AU78" i="46188"/>
  <c r="AT78" i="46188"/>
  <c r="AS78" i="46188"/>
  <c r="AW82" i="46188"/>
  <c r="AV82" i="46188"/>
  <c r="AU82" i="46188"/>
  <c r="AT82" i="46188"/>
  <c r="AS82" i="46188"/>
  <c r="AW77" i="46188"/>
  <c r="AV77" i="46188"/>
  <c r="AU77" i="46188"/>
  <c r="AT77" i="46188"/>
  <c r="AS77" i="46188"/>
  <c r="AW69" i="46188"/>
  <c r="AV69" i="46188"/>
  <c r="AU69" i="46188"/>
  <c r="AT69" i="46188"/>
  <c r="AS69" i="46188"/>
  <c r="AW68" i="46188"/>
  <c r="AV68" i="46188"/>
  <c r="AU68" i="46188"/>
  <c r="AT68" i="46188"/>
  <c r="AS68" i="46188"/>
  <c r="AW65" i="46188"/>
  <c r="AV65" i="46188"/>
  <c r="AU65" i="46188"/>
  <c r="AT65" i="46188"/>
  <c r="AS65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0" i="46188"/>
  <c r="AV60" i="46188"/>
  <c r="AU60" i="46188"/>
  <c r="AT60" i="46188"/>
  <c r="AS60" i="46188"/>
  <c r="AW70" i="46188"/>
  <c r="AV70" i="46188"/>
  <c r="AU70" i="46188"/>
  <c r="AT70" i="46188"/>
  <c r="AS70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HQ8" i="5084"/>
  <c r="HP8" i="5084"/>
  <c r="HO8" i="5084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97" i="5088"/>
  <c r="AP97" i="46188" s="1"/>
  <c r="FT97" i="5088"/>
  <c r="AO97" i="46188" s="1"/>
  <c r="FS97" i="5088"/>
  <c r="AN97" i="46188" s="1"/>
  <c r="FR97" i="5088"/>
  <c r="AM97" i="46188" s="1"/>
  <c r="FQ97" i="5088"/>
  <c r="AL97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78" i="5088"/>
  <c r="AP78" i="46188" s="1"/>
  <c r="FT78" i="5088"/>
  <c r="AO78" i="46188" s="1"/>
  <c r="FS78" i="5088"/>
  <c r="AN78" i="46188" s="1"/>
  <c r="FR78" i="5088"/>
  <c r="AM78" i="46188" s="1"/>
  <c r="FQ78" i="5088"/>
  <c r="AL78" i="46188" s="1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82" i="5088"/>
  <c r="AP82" i="46188" s="1"/>
  <c r="FT82" i="5088"/>
  <c r="FS82" i="5088"/>
  <c r="FR82" i="5088"/>
  <c r="FQ82" i="5088"/>
  <c r="AL82" i="46188" s="1"/>
  <c r="FU77" i="5088"/>
  <c r="AP77" i="46188" s="1"/>
  <c r="FT77" i="5088"/>
  <c r="AO77" i="46188" s="1"/>
  <c r="FS77" i="5088"/>
  <c r="FR77" i="5088"/>
  <c r="FQ77" i="5088"/>
  <c r="AL77" i="46188" s="1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68" i="46188"/>
  <c r="AO68" i="46188"/>
  <c r="AN68" i="46188"/>
  <c r="AM68" i="46188"/>
  <c r="AL68" i="46188"/>
  <c r="AP65" i="46188"/>
  <c r="AO65" i="46188"/>
  <c r="AN65" i="46188"/>
  <c r="AM65" i="46188"/>
  <c r="AL65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0" i="46188"/>
  <c r="AO60" i="46188"/>
  <c r="AN60" i="46188"/>
  <c r="AM60" i="46188"/>
  <c r="AL60" i="46188"/>
  <c r="FU70" i="5088"/>
  <c r="AP70" i="46188" s="1"/>
  <c r="FT70" i="5088"/>
  <c r="AO70" i="46188" s="1"/>
  <c r="FS70" i="5088"/>
  <c r="AN70" i="46188" s="1"/>
  <c r="FR70" i="5088"/>
  <c r="AM70" i="46188" s="1"/>
  <c r="FQ70" i="5088"/>
  <c r="AL70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7" i="46188"/>
  <c r="AO107" i="46188"/>
  <c r="AN107" i="46188"/>
  <c r="AM107" i="46188"/>
  <c r="FQ107" i="5088"/>
  <c r="AL107" i="46188" s="1"/>
  <c r="AP109" i="46188"/>
  <c r="AO109" i="46188"/>
  <c r="AN109" i="46188"/>
  <c r="AM109" i="46188"/>
  <c r="FQ109" i="5088"/>
  <c r="AL109" i="46188" s="1"/>
  <c r="AP105" i="46188"/>
  <c r="AO105" i="46188"/>
  <c r="AN105" i="46188"/>
  <c r="AM105" i="46188"/>
  <c r="FQ105" i="5088"/>
  <c r="AL105" i="46188" s="1"/>
  <c r="FU101" i="5088"/>
  <c r="AP101" i="46188" s="1"/>
  <c r="FT101" i="5088"/>
  <c r="AO101" i="46188" s="1"/>
  <c r="FS101" i="5088"/>
  <c r="AN101" i="46188" s="1"/>
  <c r="FR101" i="5088"/>
  <c r="AM101" i="46188" s="1"/>
  <c r="FQ101" i="5088"/>
  <c r="AL101" i="46188" s="1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8" i="5088"/>
  <c r="AP88" i="46188" s="1"/>
  <c r="FT88" i="5088"/>
  <c r="AO88" i="46188" s="1"/>
  <c r="FS88" i="5088"/>
  <c r="AN88" i="46188" s="1"/>
  <c r="FR88" i="5088"/>
  <c r="AM88" i="46188" s="1"/>
  <c r="FQ88" i="5088"/>
  <c r="AL88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85" i="5088"/>
  <c r="AP85" i="46188" s="1"/>
  <c r="FT85" i="5088"/>
  <c r="AO85" i="46188" s="1"/>
  <c r="FS85" i="5088"/>
  <c r="AN85" i="46188" s="1"/>
  <c r="FR85" i="5088"/>
  <c r="AM85" i="46188" s="1"/>
  <c r="FQ85" i="5088"/>
  <c r="AL85" i="46188" s="1"/>
  <c r="FU95" i="5088"/>
  <c r="AP95" i="46188" s="1"/>
  <c r="FT95" i="5088"/>
  <c r="AO95" i="46188" s="1"/>
  <c r="FS95" i="5088"/>
  <c r="AN95" i="46188" s="1"/>
  <c r="FR95" i="5088"/>
  <c r="AM95" i="46188" s="1"/>
  <c r="FQ95" i="5088"/>
  <c r="AL95" i="46188" s="1"/>
  <c r="FU79" i="5088"/>
  <c r="AP79" i="46188" s="1"/>
  <c r="FT79" i="5088"/>
  <c r="AO79" i="46188" s="1"/>
  <c r="FS79" i="5088"/>
  <c r="AN79" i="46188" s="1"/>
  <c r="FR79" i="5088"/>
  <c r="AM79" i="46188" s="1"/>
  <c r="FQ79" i="5088"/>
  <c r="AL79" i="46188" s="1"/>
  <c r="FU100" i="5088"/>
  <c r="AP100" i="46188" s="1"/>
  <c r="FT100" i="5088"/>
  <c r="AO100" i="46188" s="1"/>
  <c r="FS100" i="5088"/>
  <c r="AN100" i="46188" s="1"/>
  <c r="FR100" i="5088"/>
  <c r="AM100" i="46188" s="1"/>
  <c r="FQ100" i="5088"/>
  <c r="AL100" i="46188" s="1"/>
  <c r="FU98" i="5088"/>
  <c r="AP98" i="46188" s="1"/>
  <c r="FT98" i="5088"/>
  <c r="AO98" i="46188" s="1"/>
  <c r="FS98" i="5088"/>
  <c r="AN98" i="46188" s="1"/>
  <c r="FR98" i="5088"/>
  <c r="AM98" i="46188" s="1"/>
  <c r="FQ98" i="5088"/>
  <c r="AL98" i="46188" s="1"/>
  <c r="AI107" i="46188"/>
  <c r="DW107" i="5088"/>
  <c r="AG107" i="46188" s="1"/>
  <c r="DV107" i="5088"/>
  <c r="AF107" i="46188" s="1"/>
  <c r="DU107" i="5088"/>
  <c r="AE107" i="46188" s="1"/>
  <c r="DT107" i="5088"/>
  <c r="AD107" i="46188" s="1"/>
  <c r="AI109" i="46188"/>
  <c r="DW109" i="5088"/>
  <c r="AG109" i="46188" s="1"/>
  <c r="DV109" i="5088"/>
  <c r="AF109" i="46188" s="1"/>
  <c r="DU109" i="5088"/>
  <c r="AE109" i="46188" s="1"/>
  <c r="DT109" i="5088"/>
  <c r="AD109" i="46188" s="1"/>
  <c r="AI105" i="46188"/>
  <c r="DW105" i="5088"/>
  <c r="AG105" i="46188" s="1"/>
  <c r="DV105" i="5088"/>
  <c r="AF105" i="46188" s="1"/>
  <c r="DU105" i="5088"/>
  <c r="AE105" i="46188" s="1"/>
  <c r="DT105" i="5088"/>
  <c r="AD105" i="46188" s="1"/>
  <c r="DW101" i="5088"/>
  <c r="AG101" i="46188" s="1"/>
  <c r="DV101" i="5088"/>
  <c r="AF101" i="46188" s="1"/>
  <c r="DU101" i="5088"/>
  <c r="AE101" i="46188" s="1"/>
  <c r="DT101" i="5088"/>
  <c r="AD101" i="46188" s="1"/>
  <c r="DW91" i="5088"/>
  <c r="AG91" i="46188" s="1"/>
  <c r="DV91" i="5088"/>
  <c r="AF91" i="46188" s="1"/>
  <c r="DU91" i="5088"/>
  <c r="AE91" i="46188" s="1"/>
  <c r="DT91" i="5088"/>
  <c r="AD91" i="46188" s="1"/>
  <c r="DW90" i="5088"/>
  <c r="AG90" i="46188" s="1"/>
  <c r="DV90" i="5088"/>
  <c r="AF90" i="46188" s="1"/>
  <c r="DU90" i="5088"/>
  <c r="AE90" i="46188" s="1"/>
  <c r="DT90" i="5088"/>
  <c r="AD90" i="46188" s="1"/>
  <c r="DW88" i="5088"/>
  <c r="AG88" i="46188" s="1"/>
  <c r="DV88" i="5088"/>
  <c r="AF88" i="46188" s="1"/>
  <c r="DU88" i="5088"/>
  <c r="AE88" i="46188" s="1"/>
  <c r="DT88" i="5088"/>
  <c r="AD88" i="46188" s="1"/>
  <c r="DW87" i="5088"/>
  <c r="AG87" i="46188" s="1"/>
  <c r="DV87" i="5088"/>
  <c r="AF87" i="46188" s="1"/>
  <c r="DU87" i="5088"/>
  <c r="AE87" i="46188" s="1"/>
  <c r="DT87" i="5088"/>
  <c r="AD87" i="46188" s="1"/>
  <c r="DW85" i="5088"/>
  <c r="AG85" i="46188" s="1"/>
  <c r="DV85" i="5088"/>
  <c r="DU85" i="5088"/>
  <c r="DT85" i="5088"/>
  <c r="AD85" i="46188" s="1"/>
  <c r="DW95" i="5088"/>
  <c r="AG95" i="46188" s="1"/>
  <c r="DV95" i="5088"/>
  <c r="AF95" i="46188" s="1"/>
  <c r="DU95" i="5088"/>
  <c r="AE95" i="46188" s="1"/>
  <c r="DT95" i="5088"/>
  <c r="AD95" i="46188" s="1"/>
  <c r="DW79" i="5088"/>
  <c r="AG79" i="46188" s="1"/>
  <c r="DV79" i="5088"/>
  <c r="AF79" i="46188" s="1"/>
  <c r="DU79" i="5088"/>
  <c r="AE79" i="46188" s="1"/>
  <c r="DT79" i="5088"/>
  <c r="AD79" i="46188" s="1"/>
  <c r="DW100" i="5088"/>
  <c r="AG100" i="46188" s="1"/>
  <c r="DV100" i="5088"/>
  <c r="AF100" i="46188" s="1"/>
  <c r="DU100" i="5088"/>
  <c r="AE100" i="46188" s="1"/>
  <c r="DT100" i="5088"/>
  <c r="AD100" i="46188" s="1"/>
  <c r="DW98" i="5088"/>
  <c r="AG98" i="46188" s="1"/>
  <c r="DV98" i="5088"/>
  <c r="AF98" i="46188" s="1"/>
  <c r="DU98" i="5088"/>
  <c r="AE98" i="46188" s="1"/>
  <c r="DT98" i="5088"/>
  <c r="DW92" i="5088"/>
  <c r="AG92" i="46188" s="1"/>
  <c r="DV92" i="5088"/>
  <c r="AF92" i="46188" s="1"/>
  <c r="DU92" i="5088"/>
  <c r="AE92" i="46188" s="1"/>
  <c r="DT92" i="5088"/>
  <c r="AD92" i="46188" s="1"/>
  <c r="DW97" i="5088"/>
  <c r="AG97" i="46188" s="1"/>
  <c r="DV97" i="5088"/>
  <c r="AF97" i="46188" s="1"/>
  <c r="DU97" i="5088"/>
  <c r="AE97" i="46188" s="1"/>
  <c r="DT97" i="5088"/>
  <c r="AD97" i="46188" s="1"/>
  <c r="DW93" i="5088"/>
  <c r="AG93" i="46188" s="1"/>
  <c r="DV93" i="5088"/>
  <c r="AF93" i="46188" s="1"/>
  <c r="DU93" i="5088"/>
  <c r="AE93" i="46188" s="1"/>
  <c r="DT93" i="5088"/>
  <c r="AD93" i="46188" s="1"/>
  <c r="DW78" i="5088"/>
  <c r="AG78" i="46188" s="1"/>
  <c r="DV78" i="5088"/>
  <c r="AF78" i="46188" s="1"/>
  <c r="DU78" i="5088"/>
  <c r="AE78" i="46188" s="1"/>
  <c r="DT78" i="5088"/>
  <c r="AD78" i="46188" s="1"/>
  <c r="DW94" i="5088"/>
  <c r="AG94" i="46188" s="1"/>
  <c r="DV94" i="5088"/>
  <c r="AF94" i="46188" s="1"/>
  <c r="DU94" i="5088"/>
  <c r="AE94" i="46188" s="1"/>
  <c r="DT94" i="5088"/>
  <c r="AD94" i="46188" s="1"/>
  <c r="DW82" i="5088"/>
  <c r="AG82" i="46188" s="1"/>
  <c r="DV82" i="5088"/>
  <c r="AF82" i="46188" s="1"/>
  <c r="DU82" i="5088"/>
  <c r="AE82" i="46188" s="1"/>
  <c r="DT82" i="5088"/>
  <c r="AD82" i="46188" s="1"/>
  <c r="DW77" i="5088"/>
  <c r="AG77" i="46188" s="1"/>
  <c r="DV77" i="5088"/>
  <c r="AF77" i="46188" s="1"/>
  <c r="DU77" i="5088"/>
  <c r="AE77" i="46188" s="1"/>
  <c r="DT77" i="5088"/>
  <c r="AD77" i="46188" s="1"/>
  <c r="DW69" i="5088"/>
  <c r="AG69" i="46188" s="1"/>
  <c r="DV69" i="5088"/>
  <c r="AF69" i="46188" s="1"/>
  <c r="DU69" i="5088"/>
  <c r="AE69" i="46188" s="1"/>
  <c r="DT69" i="5088"/>
  <c r="AD69" i="46188" s="1"/>
  <c r="AG68" i="46188"/>
  <c r="AF68" i="46188"/>
  <c r="AE68" i="46188"/>
  <c r="AD68" i="46188"/>
  <c r="AG65" i="46188"/>
  <c r="AF65" i="46188"/>
  <c r="AE65" i="46188"/>
  <c r="AD65" i="46188"/>
  <c r="AG64" i="46188"/>
  <c r="AF64" i="46188"/>
  <c r="AE64" i="46188"/>
  <c r="AD64" i="46188"/>
  <c r="AG63" i="46188"/>
  <c r="AF63" i="46188"/>
  <c r="AE63" i="46188"/>
  <c r="AD63" i="46188"/>
  <c r="AG60" i="46188"/>
  <c r="AF60" i="46188"/>
  <c r="AE60" i="46188"/>
  <c r="AD60" i="46188"/>
  <c r="AI70" i="46188"/>
  <c r="DW70" i="5088"/>
  <c r="AG70" i="46188" s="1"/>
  <c r="DV70" i="5088"/>
  <c r="AF70" i="46188" s="1"/>
  <c r="DU70" i="5088"/>
  <c r="AE70" i="46188" s="1"/>
  <c r="DT70" i="5088"/>
  <c r="AD70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DT14" i="5088"/>
  <c r="DW13" i="5088"/>
  <c r="DV13" i="5088"/>
  <c r="AF13" i="46188" s="1"/>
  <c r="DU13" i="5088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7" i="5088"/>
  <c r="AA107" i="46188" s="1"/>
  <c r="CN107" i="5088"/>
  <c r="Z107" i="46188" s="1"/>
  <c r="CM107" i="5088"/>
  <c r="Y107" i="46188" s="1"/>
  <c r="CL107" i="5088"/>
  <c r="X107" i="46188" s="1"/>
  <c r="CK107" i="5088"/>
  <c r="CO109" i="5088"/>
  <c r="AA109" i="46188" s="1"/>
  <c r="CN109" i="5088"/>
  <c r="Z109" i="46188" s="1"/>
  <c r="CM109" i="5088"/>
  <c r="Y109" i="46188" s="1"/>
  <c r="CL109" i="5088"/>
  <c r="X109" i="46188" s="1"/>
  <c r="CK109" i="5088"/>
  <c r="CO105" i="5088"/>
  <c r="CN105" i="5088"/>
  <c r="CM105" i="5088"/>
  <c r="CL105" i="5088"/>
  <c r="CK105" i="5088"/>
  <c r="CO101" i="5088"/>
  <c r="AA101" i="46188" s="1"/>
  <c r="CN101" i="5088"/>
  <c r="Z101" i="46188" s="1"/>
  <c r="CM101" i="5088"/>
  <c r="Y101" i="46188" s="1"/>
  <c r="CL101" i="5088"/>
  <c r="X101" i="46188" s="1"/>
  <c r="CK101" i="5088"/>
  <c r="CO91" i="5088"/>
  <c r="AA91" i="46188" s="1"/>
  <c r="CN91" i="5088"/>
  <c r="Z91" i="46188" s="1"/>
  <c r="CM91" i="5088"/>
  <c r="Y91" i="46188" s="1"/>
  <c r="CL91" i="5088"/>
  <c r="X91" i="46188" s="1"/>
  <c r="CK91" i="5088"/>
  <c r="CO90" i="5088"/>
  <c r="AA90" i="46188" s="1"/>
  <c r="CN90" i="5088"/>
  <c r="Z90" i="46188" s="1"/>
  <c r="CM90" i="5088"/>
  <c r="Y90" i="46188" s="1"/>
  <c r="CL90" i="5088"/>
  <c r="X90" i="46188" s="1"/>
  <c r="CK90" i="5088"/>
  <c r="CO88" i="5088"/>
  <c r="AA88" i="46188" s="1"/>
  <c r="CN88" i="5088"/>
  <c r="CM88" i="5088"/>
  <c r="CL88" i="5088"/>
  <c r="CK88" i="5088"/>
  <c r="CO87" i="5088"/>
  <c r="AA87" i="46188" s="1"/>
  <c r="CN87" i="5088"/>
  <c r="Z87" i="46188" s="1"/>
  <c r="CM87" i="5088"/>
  <c r="Y87" i="46188" s="1"/>
  <c r="CL87" i="5088"/>
  <c r="X87" i="46188" s="1"/>
  <c r="CK87" i="5088"/>
  <c r="CO85" i="5088"/>
  <c r="AA85" i="46188" s="1"/>
  <c r="CN85" i="5088"/>
  <c r="Z85" i="46188" s="1"/>
  <c r="CM85" i="5088"/>
  <c r="Y85" i="46188" s="1"/>
  <c r="CL85" i="5088"/>
  <c r="X85" i="46188" s="1"/>
  <c r="CK85" i="5088"/>
  <c r="CO95" i="5088"/>
  <c r="AA95" i="46188" s="1"/>
  <c r="CN95" i="5088"/>
  <c r="Z95" i="46188" s="1"/>
  <c r="CM95" i="5088"/>
  <c r="Y95" i="46188" s="1"/>
  <c r="CL95" i="5088"/>
  <c r="X95" i="46188" s="1"/>
  <c r="CK95" i="5088"/>
  <c r="CO79" i="5088"/>
  <c r="AA79" i="46188" s="1"/>
  <c r="CN79" i="5088"/>
  <c r="Z79" i="46188" s="1"/>
  <c r="CM79" i="5088"/>
  <c r="Y79" i="46188" s="1"/>
  <c r="CL79" i="5088"/>
  <c r="X79" i="46188" s="1"/>
  <c r="CK79" i="5088"/>
  <c r="CO100" i="5088"/>
  <c r="AA100" i="46188" s="1"/>
  <c r="CN100" i="5088"/>
  <c r="Z100" i="46188" s="1"/>
  <c r="CM100" i="5088"/>
  <c r="Y100" i="46188" s="1"/>
  <c r="CL100" i="5088"/>
  <c r="X100" i="46188" s="1"/>
  <c r="CK100" i="5088"/>
  <c r="CO98" i="5088"/>
  <c r="AA98" i="46188" s="1"/>
  <c r="CN98" i="5088"/>
  <c r="Z98" i="46188" s="1"/>
  <c r="CM98" i="5088"/>
  <c r="Y98" i="46188" s="1"/>
  <c r="CL98" i="5088"/>
  <c r="X98" i="46188" s="1"/>
  <c r="CK98" i="5088"/>
  <c r="CO92" i="5088"/>
  <c r="AA92" i="46188" s="1"/>
  <c r="CN92" i="5088"/>
  <c r="Z92" i="46188" s="1"/>
  <c r="CM92" i="5088"/>
  <c r="Y92" i="46188" s="1"/>
  <c r="CL92" i="5088"/>
  <c r="X92" i="46188" s="1"/>
  <c r="CK92" i="5088"/>
  <c r="CO97" i="5088"/>
  <c r="AA97" i="46188" s="1"/>
  <c r="CN97" i="5088"/>
  <c r="Z97" i="46188" s="1"/>
  <c r="CM97" i="5088"/>
  <c r="Y97" i="46188" s="1"/>
  <c r="CL97" i="5088"/>
  <c r="X97" i="46188" s="1"/>
  <c r="CK97" i="5088"/>
  <c r="CO93" i="5088"/>
  <c r="AA93" i="46188" s="1"/>
  <c r="CN93" i="5088"/>
  <c r="Z93" i="46188" s="1"/>
  <c r="CM93" i="5088"/>
  <c r="Y93" i="46188" s="1"/>
  <c r="CL93" i="5088"/>
  <c r="X93" i="46188" s="1"/>
  <c r="CK93" i="5088"/>
  <c r="CO78" i="5088"/>
  <c r="AA78" i="46188" s="1"/>
  <c r="CN78" i="5088"/>
  <c r="Z78" i="46188" s="1"/>
  <c r="CM78" i="5088"/>
  <c r="Y78" i="46188" s="1"/>
  <c r="CL78" i="5088"/>
  <c r="X78" i="46188" s="1"/>
  <c r="CK78" i="5088"/>
  <c r="CO94" i="5088"/>
  <c r="AA94" i="46188" s="1"/>
  <c r="CN94" i="5088"/>
  <c r="Z94" i="46188" s="1"/>
  <c r="CM94" i="5088"/>
  <c r="Y94" i="46188" s="1"/>
  <c r="CL94" i="5088"/>
  <c r="X94" i="46188" s="1"/>
  <c r="CK94" i="5088"/>
  <c r="CO82" i="5088"/>
  <c r="AA82" i="46188" s="1"/>
  <c r="CN82" i="5088"/>
  <c r="Z82" i="46188" s="1"/>
  <c r="CM82" i="5088"/>
  <c r="Y82" i="46188" s="1"/>
  <c r="CL82" i="5088"/>
  <c r="X82" i="46188" s="1"/>
  <c r="CK82" i="5088"/>
  <c r="CO77" i="5088"/>
  <c r="CN77" i="5088"/>
  <c r="CM77" i="5088"/>
  <c r="CL77" i="5088"/>
  <c r="CK77" i="5088"/>
  <c r="CO69" i="5088"/>
  <c r="CM69" i="5088"/>
  <c r="CL69" i="5088"/>
  <c r="CK69" i="5088"/>
  <c r="AA68" i="46188"/>
  <c r="Z68" i="46188"/>
  <c r="Y68" i="46188"/>
  <c r="X68" i="46188"/>
  <c r="W68" i="46188"/>
  <c r="AA65" i="46188"/>
  <c r="Y65" i="46188"/>
  <c r="X65" i="46188"/>
  <c r="W65" i="46188"/>
  <c r="AA64" i="46188"/>
  <c r="Z64" i="46188"/>
  <c r="Y64" i="46188"/>
  <c r="X64" i="46188"/>
  <c r="AA63" i="46188"/>
  <c r="Z63" i="46188"/>
  <c r="Y63" i="46188"/>
  <c r="X63" i="46188"/>
  <c r="W63" i="46188"/>
  <c r="AA60" i="46188"/>
  <c r="Z60" i="46188"/>
  <c r="X60" i="46188"/>
  <c r="W60" i="46188"/>
  <c r="CO70" i="5088"/>
  <c r="CM70" i="5088"/>
  <c r="CL70" i="5088"/>
  <c r="CK70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JZ21" i="5088" s="1"/>
  <c r="CN21" i="5088"/>
  <c r="CM21" i="5088"/>
  <c r="CL21" i="5088"/>
  <c r="JW21" i="5088" s="1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7" i="46188"/>
  <c r="S107" i="46188"/>
  <c r="R107" i="46188"/>
  <c r="Q107" i="46188"/>
  <c r="T109" i="46188"/>
  <c r="S109" i="46188"/>
  <c r="R109" i="46188"/>
  <c r="Q109" i="46188"/>
  <c r="T101" i="46188"/>
  <c r="S101" i="46188"/>
  <c r="R101" i="46188"/>
  <c r="Q101" i="46188"/>
  <c r="T91" i="46188"/>
  <c r="S91" i="46188"/>
  <c r="R91" i="46188"/>
  <c r="Q91" i="46188"/>
  <c r="T90" i="46188"/>
  <c r="S90" i="46188"/>
  <c r="R90" i="46188"/>
  <c r="Q90" i="46188"/>
  <c r="T88" i="46188"/>
  <c r="S88" i="46188"/>
  <c r="R88" i="46188"/>
  <c r="Q88" i="46188"/>
  <c r="T87" i="46188"/>
  <c r="S87" i="46188"/>
  <c r="R87" i="46188"/>
  <c r="Q87" i="46188"/>
  <c r="T85" i="46188"/>
  <c r="S85" i="46188"/>
  <c r="R85" i="46188"/>
  <c r="Q85" i="46188"/>
  <c r="T95" i="46188"/>
  <c r="S95" i="46188"/>
  <c r="R95" i="46188"/>
  <c r="Q95" i="46188"/>
  <c r="T79" i="46188"/>
  <c r="S79" i="46188"/>
  <c r="R79" i="46188"/>
  <c r="Q79" i="46188"/>
  <c r="T100" i="46188"/>
  <c r="S100" i="46188"/>
  <c r="R100" i="46188"/>
  <c r="Q100" i="46188"/>
  <c r="T98" i="46188"/>
  <c r="S98" i="46188"/>
  <c r="R98" i="46188"/>
  <c r="Q98" i="46188"/>
  <c r="T92" i="46188"/>
  <c r="S92" i="46188"/>
  <c r="R92" i="46188"/>
  <c r="Q92" i="46188"/>
  <c r="T97" i="46188"/>
  <c r="S97" i="46188"/>
  <c r="R97" i="46188"/>
  <c r="Q97" i="46188"/>
  <c r="T93" i="46188"/>
  <c r="S93" i="46188"/>
  <c r="R93" i="46188"/>
  <c r="Q93" i="46188"/>
  <c r="T78" i="46188"/>
  <c r="S78" i="46188"/>
  <c r="R78" i="46188"/>
  <c r="Q78" i="46188"/>
  <c r="T94" i="46188"/>
  <c r="S94" i="46188"/>
  <c r="R94" i="46188"/>
  <c r="Q94" i="46188"/>
  <c r="T82" i="46188"/>
  <c r="S82" i="46188"/>
  <c r="R82" i="46188"/>
  <c r="Q82" i="46188"/>
  <c r="S68" i="46188"/>
  <c r="R68" i="46188"/>
  <c r="Q68" i="46188"/>
  <c r="P68" i="46188"/>
  <c r="T65" i="46188"/>
  <c r="S65" i="46188"/>
  <c r="R65" i="46188"/>
  <c r="Q65" i="46188"/>
  <c r="P65" i="46188"/>
  <c r="T64" i="46188"/>
  <c r="S64" i="46188"/>
  <c r="R64" i="46188"/>
  <c r="Q64" i="46188"/>
  <c r="P64" i="46188"/>
  <c r="T63" i="46188"/>
  <c r="S63" i="46188"/>
  <c r="R63" i="46188"/>
  <c r="Q63" i="46188"/>
  <c r="P63" i="46188"/>
  <c r="T60" i="46188"/>
  <c r="S60" i="46188"/>
  <c r="R60" i="46188"/>
  <c r="Q60" i="46188"/>
  <c r="P60" i="46188"/>
  <c r="T70" i="46188"/>
  <c r="S70" i="46188"/>
  <c r="R70" i="46188"/>
  <c r="Q70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7" i="5088"/>
  <c r="JZ107" i="5088" s="1"/>
  <c r="AO107" i="5088"/>
  <c r="AN107" i="5088"/>
  <c r="JX107" i="5088" s="1"/>
  <c r="AM107" i="5088"/>
  <c r="JW107" i="5088" s="1"/>
  <c r="AL107" i="5088"/>
  <c r="I107" i="46188" s="1"/>
  <c r="AP109" i="5088"/>
  <c r="JZ109" i="5088" s="1"/>
  <c r="AO109" i="5088"/>
  <c r="JY109" i="5088" s="1"/>
  <c r="AN109" i="5088"/>
  <c r="AM109" i="5088"/>
  <c r="JW109" i="5088" s="1"/>
  <c r="AL109" i="5088"/>
  <c r="JV109" i="5088" s="1"/>
  <c r="AP105" i="5088"/>
  <c r="JZ105" i="5088" s="1"/>
  <c r="AO105" i="5088"/>
  <c r="JY105" i="5088" s="1"/>
  <c r="AN105" i="5088"/>
  <c r="AM105" i="5088"/>
  <c r="AL105" i="5088"/>
  <c r="JV105" i="5088" s="1"/>
  <c r="AP101" i="5088"/>
  <c r="AO101" i="5088"/>
  <c r="AN101" i="5088"/>
  <c r="AM101" i="5088"/>
  <c r="AL101" i="5088"/>
  <c r="AP91" i="5088"/>
  <c r="AO91" i="5088"/>
  <c r="L91" i="46188" s="1"/>
  <c r="AN91" i="5088"/>
  <c r="K91" i="46188" s="1"/>
  <c r="AM91" i="5088"/>
  <c r="J91" i="46188" s="1"/>
  <c r="AL91" i="5088"/>
  <c r="AP90" i="5088"/>
  <c r="AO90" i="5088"/>
  <c r="AN90" i="5088"/>
  <c r="AM90" i="5088"/>
  <c r="AL90" i="5088"/>
  <c r="AP88" i="5088"/>
  <c r="AO88" i="5088"/>
  <c r="L88" i="46188" s="1"/>
  <c r="AN88" i="5088"/>
  <c r="K88" i="46188" s="1"/>
  <c r="AM88" i="5088"/>
  <c r="J88" i="46188" s="1"/>
  <c r="AL88" i="5088"/>
  <c r="JV88" i="5088" s="1"/>
  <c r="AP87" i="5088"/>
  <c r="AO87" i="5088"/>
  <c r="AN87" i="5088"/>
  <c r="AM87" i="5088"/>
  <c r="AL87" i="5088"/>
  <c r="AP85" i="5088"/>
  <c r="AO85" i="5088"/>
  <c r="AN85" i="5088"/>
  <c r="K85" i="46188" s="1"/>
  <c r="AM85" i="5088"/>
  <c r="J85" i="46188" s="1"/>
  <c r="AL85" i="5088"/>
  <c r="AP95" i="5088"/>
  <c r="AO95" i="5088"/>
  <c r="AN95" i="5088"/>
  <c r="AM95" i="5088"/>
  <c r="AL95" i="5088"/>
  <c r="AP79" i="5088"/>
  <c r="JZ79" i="5088" s="1"/>
  <c r="AO79" i="5088"/>
  <c r="AN79" i="5088"/>
  <c r="AM79" i="5088"/>
  <c r="AL79" i="5088"/>
  <c r="AP100" i="5088"/>
  <c r="AO100" i="5088"/>
  <c r="AN100" i="5088"/>
  <c r="AM100" i="5088"/>
  <c r="AL100" i="5088"/>
  <c r="AP98" i="5088"/>
  <c r="AO98" i="5088"/>
  <c r="AN98" i="5088"/>
  <c r="AM98" i="5088"/>
  <c r="AL98" i="5088"/>
  <c r="I98" i="46188" s="1"/>
  <c r="AP92" i="5088"/>
  <c r="AO92" i="5088"/>
  <c r="AN92" i="5088"/>
  <c r="AM92" i="5088"/>
  <c r="AL92" i="5088"/>
  <c r="AP97" i="5088"/>
  <c r="AO97" i="5088"/>
  <c r="AN97" i="5088"/>
  <c r="AM97" i="5088"/>
  <c r="AL97" i="5088"/>
  <c r="AP93" i="5088"/>
  <c r="AO93" i="5088"/>
  <c r="AN93" i="5088"/>
  <c r="AM93" i="5088"/>
  <c r="AL93" i="5088"/>
  <c r="AP78" i="5088"/>
  <c r="JZ78" i="5088" s="1"/>
  <c r="AO78" i="5088"/>
  <c r="AN78" i="5088"/>
  <c r="AM78" i="5088"/>
  <c r="AL78" i="5088"/>
  <c r="AP94" i="5088"/>
  <c r="AO94" i="5088"/>
  <c r="AN94" i="5088"/>
  <c r="AM94" i="5088"/>
  <c r="AL94" i="5088"/>
  <c r="AP82" i="5088"/>
  <c r="JZ82" i="5088" s="1"/>
  <c r="AO82" i="5088"/>
  <c r="L82" i="46188" s="1"/>
  <c r="AN82" i="5088"/>
  <c r="K82" i="46188" s="1"/>
  <c r="AM82" i="5088"/>
  <c r="J82" i="46188" s="1"/>
  <c r="AL82" i="5088"/>
  <c r="AP77" i="5088"/>
  <c r="JZ77" i="5088" s="1"/>
  <c r="AO77" i="5088"/>
  <c r="JY77" i="5088" s="1"/>
  <c r="AN77" i="5088"/>
  <c r="K77" i="46188" s="1"/>
  <c r="AM77" i="5088"/>
  <c r="AL77" i="5088"/>
  <c r="JV77" i="5088" s="1"/>
  <c r="AP74" i="5088"/>
  <c r="M74" i="46188" s="1"/>
  <c r="AO74" i="5088"/>
  <c r="AN74" i="5088"/>
  <c r="K74" i="46188" s="1"/>
  <c r="AM74" i="5088"/>
  <c r="J74" i="46188" s="1"/>
  <c r="L71" i="46188"/>
  <c r="J71" i="46188"/>
  <c r="AP69" i="5088"/>
  <c r="JZ69" i="5088" s="1"/>
  <c r="AO69" i="5088"/>
  <c r="AN69" i="5088"/>
  <c r="JX69" i="5088" s="1"/>
  <c r="AM69" i="5088"/>
  <c r="AL69" i="5088"/>
  <c r="JV69" i="5088" s="1"/>
  <c r="L68" i="46188"/>
  <c r="K68" i="46188"/>
  <c r="J68" i="46188"/>
  <c r="L65" i="46188"/>
  <c r="I65" i="46188"/>
  <c r="M64" i="46188"/>
  <c r="I64" i="46188"/>
  <c r="K63" i="46188"/>
  <c r="J63" i="46188"/>
  <c r="M60" i="46188"/>
  <c r="K60" i="46188"/>
  <c r="AP70" i="5088"/>
  <c r="M70" i="46188" s="1"/>
  <c r="AO70" i="5088"/>
  <c r="AN70" i="5088"/>
  <c r="AM70" i="5088"/>
  <c r="AL70" i="5088"/>
  <c r="JV70" i="5088" s="1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AP45" i="5088"/>
  <c r="AO45" i="5088"/>
  <c r="AN45" i="5088"/>
  <c r="AM45" i="5088"/>
  <c r="AL45" i="5088"/>
  <c r="AP39" i="5088"/>
  <c r="AO39" i="5088"/>
  <c r="AN39" i="5088"/>
  <c r="AM39" i="5088"/>
  <c r="AL39" i="5088"/>
  <c r="AP47" i="5088"/>
  <c r="AO47" i="5088"/>
  <c r="JY47" i="5088" s="1"/>
  <c r="AN47" i="5088"/>
  <c r="AM47" i="5088"/>
  <c r="JW47" i="5088" s="1"/>
  <c r="AL47" i="5088"/>
  <c r="JV47" i="5088" s="1"/>
  <c r="AP38" i="5088"/>
  <c r="AO38" i="5088"/>
  <c r="AN38" i="5088"/>
  <c r="AM38" i="5088"/>
  <c r="JW38" i="5088" s="1"/>
  <c r="AL38" i="5088"/>
  <c r="AP44" i="5088"/>
  <c r="AO44" i="5088"/>
  <c r="L44" i="46188" s="1"/>
  <c r="AN44" i="5088"/>
  <c r="K44" i="46188" s="1"/>
  <c r="AM44" i="5088"/>
  <c r="J44" i="46188" s="1"/>
  <c r="AL44" i="5088"/>
  <c r="AP41" i="5088"/>
  <c r="AO41" i="5088"/>
  <c r="L41" i="46188" s="1"/>
  <c r="AN41" i="5088"/>
  <c r="AM41" i="5088"/>
  <c r="AL41" i="5088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JV42" i="5088" s="1"/>
  <c r="AP37" i="5088"/>
  <c r="AO37" i="5088"/>
  <c r="AN37" i="5088"/>
  <c r="K37" i="46188" s="1"/>
  <c r="AM37" i="5088"/>
  <c r="AL37" i="5088"/>
  <c r="AP43" i="5088"/>
  <c r="AO43" i="5088"/>
  <c r="AN43" i="5088"/>
  <c r="AM43" i="5088"/>
  <c r="J43" i="46188" s="1"/>
  <c r="AL43" i="5088"/>
  <c r="AP32" i="5088"/>
  <c r="AO32" i="5088"/>
  <c r="AN32" i="5088"/>
  <c r="AM32" i="5088"/>
  <c r="AL32" i="5088"/>
  <c r="AP35" i="5088"/>
  <c r="AO35" i="5088"/>
  <c r="AN35" i="5088"/>
  <c r="AM35" i="5088"/>
  <c r="JW35" i="5088" s="1"/>
  <c r="AL35" i="5088"/>
  <c r="JV35" i="5088" s="1"/>
  <c r="AP40" i="5088"/>
  <c r="AO40" i="5088"/>
  <c r="AN40" i="5088"/>
  <c r="AM40" i="5088"/>
  <c r="JW40" i="5088" s="1"/>
  <c r="AL40" i="5088"/>
  <c r="AP36" i="5088"/>
  <c r="AO36" i="5088"/>
  <c r="AN36" i="5088"/>
  <c r="AM36" i="5088"/>
  <c r="AL36" i="5088"/>
  <c r="AP31" i="5088"/>
  <c r="AO31" i="5088"/>
  <c r="AN31" i="5088"/>
  <c r="AM31" i="5088"/>
  <c r="AL31" i="5088"/>
  <c r="AP29" i="5088"/>
  <c r="AO29" i="5088"/>
  <c r="AN29" i="5088"/>
  <c r="AM29" i="5088"/>
  <c r="AL29" i="5088"/>
  <c r="AP27" i="5088"/>
  <c r="AO27" i="5088"/>
  <c r="AN27" i="5088"/>
  <c r="AM27" i="5088"/>
  <c r="JW27" i="5088" s="1"/>
  <c r="AL27" i="5088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AO13" i="5088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AN13" i="5088"/>
  <c r="JX13" i="5088" s="1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M110" i="5088"/>
  <c r="JL110" i="5088"/>
  <c r="JK110" i="5088"/>
  <c r="JJ110" i="5088"/>
  <c r="JI110" i="5088"/>
  <c r="JG110" i="5088"/>
  <c r="JF110" i="5088"/>
  <c r="JE110" i="5088"/>
  <c r="JD110" i="5088"/>
  <c r="JC110" i="5088"/>
  <c r="JA110" i="5088"/>
  <c r="IZ110" i="5088"/>
  <c r="IY110" i="5088"/>
  <c r="IX110" i="5088"/>
  <c r="IW110" i="5088"/>
  <c r="JN107" i="5088"/>
  <c r="JH107" i="5088"/>
  <c r="JB107" i="5088"/>
  <c r="JN109" i="5088"/>
  <c r="JH109" i="5088"/>
  <c r="JB109" i="5088"/>
  <c r="JN105" i="5088"/>
  <c r="JH105" i="5088"/>
  <c r="JB105" i="5088"/>
  <c r="JM102" i="5088"/>
  <c r="JL102" i="5088"/>
  <c r="JK102" i="5088"/>
  <c r="JJ102" i="5088"/>
  <c r="JI102" i="5088"/>
  <c r="JG102" i="5088"/>
  <c r="JF102" i="5088"/>
  <c r="JE102" i="5088"/>
  <c r="JD102" i="5088"/>
  <c r="JC102" i="5088"/>
  <c r="JA102" i="5088"/>
  <c r="IZ102" i="5088"/>
  <c r="IY102" i="5088"/>
  <c r="IX102" i="5088"/>
  <c r="IW102" i="5088"/>
  <c r="JN101" i="5088"/>
  <c r="JH101" i="5088"/>
  <c r="JB101" i="5088"/>
  <c r="JN91" i="5088"/>
  <c r="JH91" i="5088"/>
  <c r="JB91" i="5088"/>
  <c r="JN90" i="5088"/>
  <c r="JH90" i="5088"/>
  <c r="JB90" i="5088"/>
  <c r="JN85" i="5088"/>
  <c r="JH85" i="5088"/>
  <c r="JB85" i="5088"/>
  <c r="JN95" i="5088"/>
  <c r="JH95" i="5088"/>
  <c r="JB95" i="5088"/>
  <c r="JN79" i="5088"/>
  <c r="JH79" i="5088"/>
  <c r="JB79" i="5088"/>
  <c r="JN100" i="5088"/>
  <c r="JH100" i="5088"/>
  <c r="JB100" i="5088"/>
  <c r="JN98" i="5088"/>
  <c r="JH98" i="5088"/>
  <c r="JB98" i="5088"/>
  <c r="JN92" i="5088"/>
  <c r="JH92" i="5088"/>
  <c r="JB92" i="5088"/>
  <c r="JN97" i="5088"/>
  <c r="JH97" i="5088"/>
  <c r="JB97" i="5088"/>
  <c r="JN93" i="5088"/>
  <c r="JH93" i="5088"/>
  <c r="JB93" i="5088"/>
  <c r="JN78" i="5088"/>
  <c r="JH78" i="5088"/>
  <c r="JB78" i="5088"/>
  <c r="JN94" i="5088"/>
  <c r="JH94" i="5088"/>
  <c r="JB94" i="5088"/>
  <c r="JN82" i="5088"/>
  <c r="JH82" i="5088"/>
  <c r="JB82" i="5088"/>
  <c r="JN77" i="5088"/>
  <c r="JH77" i="5088"/>
  <c r="JB77" i="5088"/>
  <c r="JN69" i="5088"/>
  <c r="JH69" i="5088"/>
  <c r="JB69" i="5088"/>
  <c r="JN68" i="5088"/>
  <c r="JH68" i="5088"/>
  <c r="JB68" i="5088"/>
  <c r="JN65" i="5088"/>
  <c r="JH65" i="5088"/>
  <c r="JB65" i="5088"/>
  <c r="JN64" i="5088"/>
  <c r="JH64" i="5088"/>
  <c r="JB64" i="5088"/>
  <c r="JN63" i="5088"/>
  <c r="JH63" i="5088"/>
  <c r="JB63" i="5088"/>
  <c r="JN60" i="5088"/>
  <c r="JH60" i="5088"/>
  <c r="JB60" i="5088"/>
  <c r="JN70" i="5088"/>
  <c r="JH70" i="5088"/>
  <c r="JB70" i="5088"/>
  <c r="JN59" i="5088"/>
  <c r="JH59" i="5088"/>
  <c r="JB59" i="5088"/>
  <c r="JN57" i="5088"/>
  <c r="JH57" i="5088"/>
  <c r="JB57" i="5088"/>
  <c r="JN56" i="5088"/>
  <c r="JH56" i="5088"/>
  <c r="JB56" i="5088"/>
  <c r="JN54" i="5088"/>
  <c r="JH54" i="5088"/>
  <c r="JB54" i="5088"/>
  <c r="JN26" i="5088"/>
  <c r="JH26" i="5088"/>
  <c r="JB26" i="5088"/>
  <c r="JN45" i="5088"/>
  <c r="JH45" i="5088"/>
  <c r="JB45" i="5088"/>
  <c r="JN39" i="5088"/>
  <c r="JH39" i="5088"/>
  <c r="JB39" i="5088"/>
  <c r="JN47" i="5088"/>
  <c r="JH47" i="5088"/>
  <c r="JB47" i="5088"/>
  <c r="JN38" i="5088"/>
  <c r="JH38" i="5088"/>
  <c r="JB38" i="5088"/>
  <c r="JN44" i="5088"/>
  <c r="JH44" i="5088"/>
  <c r="JB44" i="5088"/>
  <c r="JN41" i="5088"/>
  <c r="JH41" i="5088"/>
  <c r="JB41" i="5088"/>
  <c r="JN25" i="5088"/>
  <c r="JH25" i="5088"/>
  <c r="JB25" i="5088"/>
  <c r="JN34" i="5088"/>
  <c r="JH34" i="5088"/>
  <c r="JB34" i="5088"/>
  <c r="JN23" i="5088"/>
  <c r="JH23" i="5088"/>
  <c r="JB23" i="5088"/>
  <c r="JN22" i="5088"/>
  <c r="JH22" i="5088"/>
  <c r="JB22" i="5088"/>
  <c r="JN42" i="5088"/>
  <c r="JH42" i="5088"/>
  <c r="JB42" i="5088"/>
  <c r="JN37" i="5088"/>
  <c r="JH37" i="5088"/>
  <c r="JB37" i="5088"/>
  <c r="JN43" i="5088"/>
  <c r="JH43" i="5088"/>
  <c r="JB43" i="5088"/>
  <c r="JN32" i="5088"/>
  <c r="JH32" i="5088"/>
  <c r="JB32" i="5088"/>
  <c r="JN35" i="5088"/>
  <c r="JH35" i="5088"/>
  <c r="JB35" i="5088"/>
  <c r="JN40" i="5088"/>
  <c r="JH40" i="5088"/>
  <c r="JB40" i="5088"/>
  <c r="JN36" i="5088"/>
  <c r="JH36" i="5088"/>
  <c r="JB36" i="5088"/>
  <c r="JN31" i="5088"/>
  <c r="JH31" i="5088"/>
  <c r="JB31" i="5088"/>
  <c r="JN29" i="5088"/>
  <c r="JH29" i="5088"/>
  <c r="JB29" i="5088"/>
  <c r="JN27" i="5088"/>
  <c r="JH27" i="5088"/>
  <c r="JB27" i="5088"/>
  <c r="JN21" i="5088"/>
  <c r="JH21" i="5088"/>
  <c r="JB21" i="5088"/>
  <c r="JN17" i="5088"/>
  <c r="JH17" i="5088"/>
  <c r="JB17" i="5088"/>
  <c r="JN15" i="5088"/>
  <c r="JH15" i="5088"/>
  <c r="JB15" i="5088"/>
  <c r="JN14" i="5088"/>
  <c r="JH14" i="5088"/>
  <c r="JB14" i="5088"/>
  <c r="JN13" i="5088"/>
  <c r="JH13" i="5088"/>
  <c r="JB13" i="5088"/>
  <c r="JN12" i="5088"/>
  <c r="JH12" i="5088"/>
  <c r="JB12" i="5088"/>
  <c r="JN11" i="5088"/>
  <c r="JH11" i="5088"/>
  <c r="JB11" i="5088"/>
  <c r="JN10" i="5088"/>
  <c r="JH10" i="5088"/>
  <c r="JB10" i="5088"/>
  <c r="JN9" i="5088"/>
  <c r="JJ9" i="5084" s="1"/>
  <c r="JH9" i="5088"/>
  <c r="JD9" i="5084" s="1"/>
  <c r="JB9" i="5088"/>
  <c r="IX9" i="5084" s="1"/>
  <c r="JN8" i="5088"/>
  <c r="JJ8" i="5084" s="1"/>
  <c r="JH8" i="5088"/>
  <c r="JD8" i="5084" s="1"/>
  <c r="JB8" i="5088"/>
  <c r="IX8" i="5084" s="1"/>
  <c r="JN7" i="5088"/>
  <c r="JJ7" i="5084" s="1"/>
  <c r="JH7" i="5088"/>
  <c r="JD7" i="5084" s="1"/>
  <c r="JB7" i="5088"/>
  <c r="IX7" i="5084" s="1"/>
  <c r="JN6" i="5088"/>
  <c r="JH6" i="5088"/>
  <c r="JB6" i="5088"/>
  <c r="IO110" i="5088"/>
  <c r="IN110" i="5088"/>
  <c r="IM110" i="5088"/>
  <c r="IL110" i="5088"/>
  <c r="IK110" i="5088"/>
  <c r="II110" i="5088"/>
  <c r="IU110" i="5088" s="1"/>
  <c r="IH110" i="5088"/>
  <c r="IG110" i="5088"/>
  <c r="IF110" i="5088"/>
  <c r="IE110" i="5088"/>
  <c r="IP107" i="5088"/>
  <c r="IJ107" i="5088"/>
  <c r="IP109" i="5088"/>
  <c r="IJ109" i="5088"/>
  <c r="IP105" i="5088"/>
  <c r="IJ105" i="5088"/>
  <c r="IO102" i="5088"/>
  <c r="IN102" i="5088"/>
  <c r="IM102" i="5088"/>
  <c r="IL102" i="5088"/>
  <c r="IK102" i="5088"/>
  <c r="II102" i="5088"/>
  <c r="IH102" i="5088"/>
  <c r="IG102" i="5088"/>
  <c r="IF102" i="5088"/>
  <c r="IE102" i="5088"/>
  <c r="IP101" i="5088"/>
  <c r="IJ101" i="5088"/>
  <c r="IP91" i="5088"/>
  <c r="IJ91" i="5088"/>
  <c r="IP90" i="5088"/>
  <c r="IJ90" i="5088"/>
  <c r="IJ88" i="5088"/>
  <c r="IP87" i="5088"/>
  <c r="IJ87" i="5088"/>
  <c r="IP85" i="5088"/>
  <c r="IJ85" i="5088"/>
  <c r="IP95" i="5088"/>
  <c r="IJ95" i="5088"/>
  <c r="IP79" i="5088"/>
  <c r="IJ79" i="5088"/>
  <c r="IP100" i="5088"/>
  <c r="IJ100" i="5088"/>
  <c r="IP98" i="5088"/>
  <c r="IJ98" i="5088"/>
  <c r="IP92" i="5088"/>
  <c r="IJ92" i="5088"/>
  <c r="IP97" i="5088"/>
  <c r="IJ97" i="5088"/>
  <c r="IP93" i="5088"/>
  <c r="IJ93" i="5088"/>
  <c r="IP78" i="5088"/>
  <c r="IJ78" i="5088"/>
  <c r="IP94" i="5088"/>
  <c r="IJ94" i="5088"/>
  <c r="IP82" i="5088"/>
  <c r="IJ82" i="5088"/>
  <c r="IP77" i="5088"/>
  <c r="IJ77" i="5088"/>
  <c r="IP69" i="5088"/>
  <c r="IJ69" i="5088"/>
  <c r="IP68" i="5088"/>
  <c r="IJ68" i="5088"/>
  <c r="IP65" i="5088"/>
  <c r="IJ65" i="5088"/>
  <c r="IP64" i="5088"/>
  <c r="IJ64" i="5088"/>
  <c r="IP63" i="5088"/>
  <c r="IJ63" i="5088"/>
  <c r="IP60" i="5088"/>
  <c r="IJ60" i="5088"/>
  <c r="IP70" i="5088"/>
  <c r="IJ70" i="5088"/>
  <c r="IP59" i="5088"/>
  <c r="IJ59" i="5088"/>
  <c r="IP57" i="5088"/>
  <c r="IJ57" i="5088"/>
  <c r="IP56" i="5088"/>
  <c r="IJ56" i="5088"/>
  <c r="IP54" i="5088"/>
  <c r="IJ54" i="5088"/>
  <c r="IP26" i="5088"/>
  <c r="IJ26" i="5088"/>
  <c r="IP45" i="5088"/>
  <c r="IJ45" i="5088"/>
  <c r="IP39" i="5088"/>
  <c r="IJ39" i="5088"/>
  <c r="IP47" i="5088"/>
  <c r="IJ47" i="5088"/>
  <c r="IP38" i="5088"/>
  <c r="IJ38" i="5088"/>
  <c r="IP44" i="5088"/>
  <c r="IJ44" i="5088"/>
  <c r="IP41" i="5088"/>
  <c r="IJ41" i="5088"/>
  <c r="IP25" i="5088"/>
  <c r="IJ25" i="5088"/>
  <c r="IP34" i="5088"/>
  <c r="IJ34" i="5088"/>
  <c r="IP23" i="5088"/>
  <c r="IJ23" i="5088"/>
  <c r="IP22" i="5088"/>
  <c r="IJ22" i="5088"/>
  <c r="IP42" i="5088"/>
  <c r="IJ42" i="5088"/>
  <c r="IP37" i="5088"/>
  <c r="IJ37" i="5088"/>
  <c r="IP43" i="5088"/>
  <c r="IJ43" i="5088"/>
  <c r="IP32" i="5088"/>
  <c r="IJ32" i="5088"/>
  <c r="IP35" i="5088"/>
  <c r="IJ35" i="5088"/>
  <c r="IP40" i="5088"/>
  <c r="IJ40" i="5088"/>
  <c r="IP36" i="5088"/>
  <c r="IJ36" i="5088"/>
  <c r="IP31" i="5088"/>
  <c r="IJ31" i="5088"/>
  <c r="IP29" i="5088"/>
  <c r="IJ29" i="5088"/>
  <c r="IP27" i="5088"/>
  <c r="IJ27" i="5088"/>
  <c r="IP21" i="5088"/>
  <c r="IJ21" i="5088"/>
  <c r="IP17" i="5088"/>
  <c r="IJ17" i="5088"/>
  <c r="IP15" i="5088"/>
  <c r="IJ15" i="5088"/>
  <c r="IP14" i="5088"/>
  <c r="IJ14" i="5088"/>
  <c r="IP13" i="5088"/>
  <c r="IJ13" i="5088"/>
  <c r="IP12" i="5088"/>
  <c r="IJ12" i="5088"/>
  <c r="IP11" i="5088"/>
  <c r="IJ11" i="5088"/>
  <c r="IP10" i="5088"/>
  <c r="IJ10" i="5088"/>
  <c r="IP9" i="5088"/>
  <c r="IL9" i="5084" s="1"/>
  <c r="IJ9" i="5088"/>
  <c r="IF9" i="5084" s="1"/>
  <c r="IP8" i="5088"/>
  <c r="IL8" i="5084" s="1"/>
  <c r="IJ8" i="5088"/>
  <c r="IF8" i="5084" s="1"/>
  <c r="IP7" i="5088"/>
  <c r="IL7" i="5084" s="1"/>
  <c r="IJ7" i="5088"/>
  <c r="IF7" i="5084" s="1"/>
  <c r="IP6" i="5088"/>
  <c r="IJ6" i="5088"/>
  <c r="EW110" i="5088"/>
  <c r="EV110" i="5088"/>
  <c r="EU110" i="5088"/>
  <c r="ET110" i="5088"/>
  <c r="ES110" i="5088"/>
  <c r="EX107" i="5088"/>
  <c r="EX109" i="5088"/>
  <c r="EX105" i="5088"/>
  <c r="EW102" i="5088"/>
  <c r="EV102" i="5088"/>
  <c r="EU102" i="5088"/>
  <c r="ET102" i="5088"/>
  <c r="ES102" i="5088"/>
  <c r="EX101" i="5088"/>
  <c r="EX91" i="5088"/>
  <c r="EX90" i="5088"/>
  <c r="EX88" i="5088"/>
  <c r="EX87" i="5088"/>
  <c r="EX85" i="5088"/>
  <c r="EX95" i="5088"/>
  <c r="EX79" i="5088"/>
  <c r="EX100" i="5088"/>
  <c r="EX98" i="5088"/>
  <c r="EX92" i="5088"/>
  <c r="EX97" i="5088"/>
  <c r="EX93" i="5088"/>
  <c r="EX78" i="5088"/>
  <c r="EX94" i="5088"/>
  <c r="EX82" i="5088"/>
  <c r="EX77" i="5088"/>
  <c r="EX69" i="5088"/>
  <c r="EX68" i="5088"/>
  <c r="EX65" i="5088"/>
  <c r="EX64" i="5088"/>
  <c r="EX63" i="5088"/>
  <c r="EX60" i="5088"/>
  <c r="EX70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10" i="5088"/>
  <c r="FB110" i="5088"/>
  <c r="FA110" i="5088"/>
  <c r="EZ110" i="5088"/>
  <c r="EY110" i="5088"/>
  <c r="FD107" i="5088"/>
  <c r="FD109" i="5088"/>
  <c r="FD105" i="5088"/>
  <c r="FC102" i="5088"/>
  <c r="FB102" i="5088"/>
  <c r="FA102" i="5088"/>
  <c r="EZ102" i="5088"/>
  <c r="EY102" i="5088"/>
  <c r="FD101" i="5088"/>
  <c r="FD91" i="5088"/>
  <c r="FD90" i="5088"/>
  <c r="FD88" i="5088"/>
  <c r="FD87" i="5088"/>
  <c r="FD85" i="5088"/>
  <c r="FD95" i="5088"/>
  <c r="FD79" i="5088"/>
  <c r="FD100" i="5088"/>
  <c r="FD98" i="5088"/>
  <c r="FD92" i="5088"/>
  <c r="FD97" i="5088"/>
  <c r="FD93" i="5088"/>
  <c r="FD78" i="5088"/>
  <c r="FD94" i="5088"/>
  <c r="FD82" i="5088"/>
  <c r="FD77" i="5088"/>
  <c r="FD69" i="5088"/>
  <c r="FD68" i="5088"/>
  <c r="FD65" i="5088"/>
  <c r="FD64" i="5088"/>
  <c r="FD63" i="5088"/>
  <c r="FD60" i="5088"/>
  <c r="FD70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FI110" i="5088"/>
  <c r="FH110" i="5088"/>
  <c r="FG110" i="5088"/>
  <c r="FE110" i="5088"/>
  <c r="FJ107" i="5088"/>
  <c r="FJ109" i="5088"/>
  <c r="FJ105" i="5088"/>
  <c r="FI102" i="5088"/>
  <c r="FH102" i="5088"/>
  <c r="FG102" i="5088"/>
  <c r="FF102" i="5088"/>
  <c r="FE102" i="5088"/>
  <c r="FJ101" i="5088"/>
  <c r="FJ91" i="5088"/>
  <c r="FJ90" i="5088"/>
  <c r="FJ88" i="5088"/>
  <c r="FJ87" i="5088"/>
  <c r="FJ85" i="5088"/>
  <c r="FJ95" i="5088"/>
  <c r="FJ79" i="5088"/>
  <c r="FJ100" i="5088"/>
  <c r="FJ98" i="5088"/>
  <c r="FJ92" i="5088"/>
  <c r="FJ97" i="5088"/>
  <c r="FJ93" i="5088"/>
  <c r="FJ78" i="5088"/>
  <c r="FJ94" i="5088"/>
  <c r="FJ82" i="5088"/>
  <c r="FJ77" i="5088"/>
  <c r="FJ69" i="5088"/>
  <c r="FJ68" i="5088"/>
  <c r="FJ65" i="5088"/>
  <c r="FJ64" i="5088"/>
  <c r="FJ63" i="5088"/>
  <c r="FJ60" i="5088"/>
  <c r="FJ70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F9" i="5084" s="1"/>
  <c r="FJ8" i="5088"/>
  <c r="FF8" i="5084" s="1"/>
  <c r="FJ7" i="5088"/>
  <c r="FF7" i="5084" s="1"/>
  <c r="FJ6" i="5088"/>
  <c r="HR85" i="5088"/>
  <c r="HL85" i="5088"/>
  <c r="HF85" i="5088"/>
  <c r="GZ85" i="5088"/>
  <c r="GT85" i="5088"/>
  <c r="GN85" i="5088"/>
  <c r="GH85" i="5088"/>
  <c r="GB85" i="5088"/>
  <c r="ER85" i="5088"/>
  <c r="FP85" i="5088"/>
  <c r="EL85" i="5088"/>
  <c r="EF85" i="5088"/>
  <c r="CC85" i="5088"/>
  <c r="BW85" i="5088"/>
  <c r="AW85" i="5088"/>
  <c r="BJ85" i="5088"/>
  <c r="AK85" i="5088"/>
  <c r="AE85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B6" i="5088"/>
  <c r="GH6" i="5088"/>
  <c r="GN6" i="5088"/>
  <c r="GT6" i="5088"/>
  <c r="GZ6" i="5088"/>
  <c r="HF6" i="5088"/>
  <c r="HL6" i="5088"/>
  <c r="HR6" i="5088"/>
  <c r="Y7" i="5084"/>
  <c r="AE7" i="5084"/>
  <c r="AK7" i="5084"/>
  <c r="BC7" i="5084"/>
  <c r="BJ7" i="5088"/>
  <c r="AW7" i="5088"/>
  <c r="CG7" i="5084"/>
  <c r="BW7" i="5088"/>
  <c r="BU7" i="5084" s="1"/>
  <c r="CC7" i="5088"/>
  <c r="CX7" i="5088"/>
  <c r="DE7" i="5088"/>
  <c r="DS7" i="5088"/>
  <c r="DL7" i="5088"/>
  <c r="EF7" i="5088"/>
  <c r="EL7" i="5088"/>
  <c r="FP7" i="5088"/>
  <c r="ER7" i="5088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HR7" i="5088"/>
  <c r="HN7" i="5084" s="1"/>
  <c r="Y8" i="5084"/>
  <c r="AE8" i="5084"/>
  <c r="AK8" i="5084"/>
  <c r="BC8" i="5084"/>
  <c r="BJ8" i="5088"/>
  <c r="BI8" i="5084" s="1"/>
  <c r="AW8" i="5088"/>
  <c r="AW8" i="5084" s="1"/>
  <c r="CG8" i="5084"/>
  <c r="BW8" i="5088"/>
  <c r="BU8" i="5084" s="1"/>
  <c r="CC8" i="5088"/>
  <c r="CA8" i="5084" s="1"/>
  <c r="CX8" i="5088"/>
  <c r="CT8" i="5084" s="1"/>
  <c r="DE8" i="5088"/>
  <c r="DA8" i="5084" s="1"/>
  <c r="DS8" i="5088"/>
  <c r="DO8" i="5084" s="1"/>
  <c r="DL8" i="5088"/>
  <c r="DH8" i="5084" s="1"/>
  <c r="EF8" i="5088"/>
  <c r="EB8" i="5084" s="1"/>
  <c r="EL8" i="5088"/>
  <c r="EH8" i="5084" s="1"/>
  <c r="FP8" i="5088"/>
  <c r="FL8" i="5084" s="1"/>
  <c r="ER8" i="5088"/>
  <c r="EN8" i="5084" s="1"/>
  <c r="GB8" i="5088"/>
  <c r="FX8" i="5084" s="1"/>
  <c r="GH8" i="5088"/>
  <c r="GD8" i="5084" s="1"/>
  <c r="GN8" i="5088"/>
  <c r="GJ8" i="5084" s="1"/>
  <c r="GT8" i="5088"/>
  <c r="GP8" i="5084" s="1"/>
  <c r="GZ8" i="5088"/>
  <c r="GV8" i="5084" s="1"/>
  <c r="HF8" i="5088"/>
  <c r="HB8" i="5084" s="1"/>
  <c r="HL8" i="5088"/>
  <c r="HH8" i="5084" s="1"/>
  <c r="HR8" i="5088"/>
  <c r="HN8" i="5084" s="1"/>
  <c r="Y9" i="5084"/>
  <c r="AE9" i="5084"/>
  <c r="AK9" i="5084"/>
  <c r="BC9" i="5084"/>
  <c r="BJ9" i="5088"/>
  <c r="BI9" i="5084" s="1"/>
  <c r="AW9" i="5088"/>
  <c r="AW9" i="5084" s="1"/>
  <c r="CG9" i="5084"/>
  <c r="BW9" i="5088"/>
  <c r="BU9" i="5084" s="1"/>
  <c r="CC9" i="5088"/>
  <c r="CA9" i="5084" s="1"/>
  <c r="CX9" i="5088"/>
  <c r="CT9" i="5084" s="1"/>
  <c r="DE9" i="5088"/>
  <c r="DA9" i="5084" s="1"/>
  <c r="DS9" i="5088"/>
  <c r="DO9" i="5084" s="1"/>
  <c r="DL9" i="5088"/>
  <c r="DH9" i="5084" s="1"/>
  <c r="EF9" i="5088"/>
  <c r="EB9" i="5084" s="1"/>
  <c r="EL9" i="5088"/>
  <c r="EH9" i="5084" s="1"/>
  <c r="FP9" i="5088"/>
  <c r="FL9" i="5084" s="1"/>
  <c r="ER9" i="5088"/>
  <c r="EN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HR9" i="5088"/>
  <c r="HN9" i="5084" s="1"/>
  <c r="BJ10" i="5088"/>
  <c r="AW10" i="5088"/>
  <c r="BW10" i="5088"/>
  <c r="CC10" i="5088"/>
  <c r="CX10" i="5088"/>
  <c r="DE10" i="5088"/>
  <c r="DS10" i="5088"/>
  <c r="DL10" i="5088"/>
  <c r="DH10" i="5084" s="1"/>
  <c r="EF10" i="5088"/>
  <c r="EL10" i="5088"/>
  <c r="FP10" i="5088"/>
  <c r="ER10" i="5088"/>
  <c r="GB10" i="5088"/>
  <c r="GH10" i="5088"/>
  <c r="GN10" i="5088"/>
  <c r="GT10" i="5088"/>
  <c r="GZ10" i="5088"/>
  <c r="HF10" i="5088"/>
  <c r="HL10" i="5088"/>
  <c r="HR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B11" i="5088"/>
  <c r="GH11" i="5088"/>
  <c r="GN11" i="5088"/>
  <c r="GT11" i="5088"/>
  <c r="GZ11" i="5088"/>
  <c r="HF11" i="5088"/>
  <c r="HL11" i="5088"/>
  <c r="HR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B12" i="5088"/>
  <c r="GH12" i="5088"/>
  <c r="GN12" i="5088"/>
  <c r="GT12" i="5088"/>
  <c r="GZ12" i="5088"/>
  <c r="HF12" i="5088"/>
  <c r="HL12" i="5088"/>
  <c r="HR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B13" i="5088"/>
  <c r="GH13" i="5088"/>
  <c r="GN13" i="5088"/>
  <c r="GT13" i="5088"/>
  <c r="GZ13" i="5088"/>
  <c r="HF13" i="5088"/>
  <c r="HL13" i="5088"/>
  <c r="HR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B14" i="5088"/>
  <c r="GH14" i="5088"/>
  <c r="GN14" i="5088"/>
  <c r="GT14" i="5088"/>
  <c r="GZ14" i="5088"/>
  <c r="HF14" i="5088"/>
  <c r="HL14" i="5088"/>
  <c r="HR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B15" i="5088"/>
  <c r="GH15" i="5088"/>
  <c r="GN15" i="5088"/>
  <c r="GT15" i="5088"/>
  <c r="GZ15" i="5088"/>
  <c r="HF15" i="5088"/>
  <c r="HL15" i="5088"/>
  <c r="HR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B17" i="5088"/>
  <c r="GH17" i="5088"/>
  <c r="GN17" i="5088"/>
  <c r="GT17" i="5088"/>
  <c r="GZ17" i="5088"/>
  <c r="HF17" i="5088"/>
  <c r="HL17" i="5088"/>
  <c r="HR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B21" i="5088"/>
  <c r="GH21" i="5088"/>
  <c r="GN21" i="5088"/>
  <c r="GT21" i="5088"/>
  <c r="GZ21" i="5088"/>
  <c r="HF21" i="5088"/>
  <c r="HL21" i="5088"/>
  <c r="HR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B27" i="5088"/>
  <c r="GH27" i="5088"/>
  <c r="GN27" i="5088"/>
  <c r="GT27" i="5088"/>
  <c r="GZ27" i="5088"/>
  <c r="HF27" i="5088"/>
  <c r="HL27" i="5088"/>
  <c r="HR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B29" i="5088"/>
  <c r="GH29" i="5088"/>
  <c r="GN29" i="5088"/>
  <c r="GT29" i="5088"/>
  <c r="GZ29" i="5088"/>
  <c r="HF29" i="5088"/>
  <c r="HL29" i="5088"/>
  <c r="HR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B31" i="5088"/>
  <c r="GH31" i="5088"/>
  <c r="GN31" i="5088"/>
  <c r="GT31" i="5088"/>
  <c r="GZ31" i="5088"/>
  <c r="HF31" i="5088"/>
  <c r="HL31" i="5088"/>
  <c r="HR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B36" i="5088"/>
  <c r="GH36" i="5088"/>
  <c r="GN36" i="5088"/>
  <c r="GT36" i="5088"/>
  <c r="GZ36" i="5088"/>
  <c r="HF36" i="5088"/>
  <c r="HL36" i="5088"/>
  <c r="HR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B40" i="5088"/>
  <c r="GH40" i="5088"/>
  <c r="GN40" i="5088"/>
  <c r="GT40" i="5088"/>
  <c r="GZ40" i="5088"/>
  <c r="HF40" i="5088"/>
  <c r="HL40" i="5088"/>
  <c r="HR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B35" i="5088"/>
  <c r="GH35" i="5088"/>
  <c r="GN35" i="5088"/>
  <c r="GT35" i="5088"/>
  <c r="GZ35" i="5088"/>
  <c r="HF35" i="5088"/>
  <c r="HL35" i="5088"/>
  <c r="HR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B32" i="5088"/>
  <c r="GH32" i="5088"/>
  <c r="GN32" i="5088"/>
  <c r="GT32" i="5088"/>
  <c r="GZ32" i="5088"/>
  <c r="HF32" i="5088"/>
  <c r="HL32" i="5088"/>
  <c r="HR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B43" i="5088"/>
  <c r="GH43" i="5088"/>
  <c r="GN43" i="5088"/>
  <c r="GT43" i="5088"/>
  <c r="GZ43" i="5088"/>
  <c r="HF43" i="5088"/>
  <c r="HL43" i="5088"/>
  <c r="HR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B37" i="5088"/>
  <c r="GH37" i="5088"/>
  <c r="GN37" i="5088"/>
  <c r="GT37" i="5088"/>
  <c r="GZ37" i="5088"/>
  <c r="HF37" i="5088"/>
  <c r="HL37" i="5088"/>
  <c r="HR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B42" i="5088"/>
  <c r="GH42" i="5088"/>
  <c r="GN42" i="5088"/>
  <c r="GT42" i="5088"/>
  <c r="GZ42" i="5088"/>
  <c r="HF42" i="5088"/>
  <c r="HL42" i="5088"/>
  <c r="HR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B22" i="5088"/>
  <c r="GH22" i="5088"/>
  <c r="GN22" i="5088"/>
  <c r="GT22" i="5088"/>
  <c r="GZ22" i="5088"/>
  <c r="HF22" i="5088"/>
  <c r="HL22" i="5088"/>
  <c r="HR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B23" i="5088"/>
  <c r="GH23" i="5088"/>
  <c r="GN23" i="5088"/>
  <c r="GT23" i="5088"/>
  <c r="GZ23" i="5088"/>
  <c r="HF23" i="5088"/>
  <c r="HL23" i="5088"/>
  <c r="HR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B34" i="5088"/>
  <c r="GH34" i="5088"/>
  <c r="GN34" i="5088"/>
  <c r="GT34" i="5088"/>
  <c r="GZ34" i="5088"/>
  <c r="HF34" i="5088"/>
  <c r="HL34" i="5088"/>
  <c r="HR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B25" i="5088"/>
  <c r="GH25" i="5088"/>
  <c r="GN25" i="5088"/>
  <c r="GT25" i="5088"/>
  <c r="GZ25" i="5088"/>
  <c r="HF25" i="5088"/>
  <c r="HL25" i="5088"/>
  <c r="HR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B41" i="5088"/>
  <c r="GH41" i="5088"/>
  <c r="GN41" i="5088"/>
  <c r="GT41" i="5088"/>
  <c r="GZ41" i="5088"/>
  <c r="HF41" i="5088"/>
  <c r="HL41" i="5088"/>
  <c r="HR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B44" i="5088"/>
  <c r="GH44" i="5088"/>
  <c r="GN44" i="5088"/>
  <c r="GT44" i="5088"/>
  <c r="GZ44" i="5088"/>
  <c r="HF44" i="5088"/>
  <c r="HL44" i="5088"/>
  <c r="HR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B38" i="5088"/>
  <c r="GH38" i="5088"/>
  <c r="GN38" i="5088"/>
  <c r="GT38" i="5088"/>
  <c r="GZ38" i="5088"/>
  <c r="HF38" i="5088"/>
  <c r="HL38" i="5088"/>
  <c r="HR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B47" i="5088"/>
  <c r="GH47" i="5088"/>
  <c r="GN47" i="5088"/>
  <c r="GT47" i="5088"/>
  <c r="GZ47" i="5088"/>
  <c r="HF47" i="5088"/>
  <c r="HL47" i="5088"/>
  <c r="HR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B39" i="5088"/>
  <c r="GH39" i="5088"/>
  <c r="GN39" i="5088"/>
  <c r="GT39" i="5088"/>
  <c r="GZ39" i="5088"/>
  <c r="HF39" i="5088"/>
  <c r="HL39" i="5088"/>
  <c r="HR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B45" i="5088"/>
  <c r="GH45" i="5088"/>
  <c r="GN45" i="5088"/>
  <c r="GT45" i="5088"/>
  <c r="GZ45" i="5088"/>
  <c r="HF45" i="5088"/>
  <c r="HL45" i="5088"/>
  <c r="HR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B26" i="5088"/>
  <c r="GH26" i="5088"/>
  <c r="GN26" i="5088"/>
  <c r="GT26" i="5088"/>
  <c r="GZ26" i="5088"/>
  <c r="HF26" i="5088"/>
  <c r="HL26" i="5088"/>
  <c r="HR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B54" i="5088"/>
  <c r="GH54" i="5088"/>
  <c r="GN54" i="5088"/>
  <c r="GT54" i="5088"/>
  <c r="GZ54" i="5088"/>
  <c r="HF54" i="5088"/>
  <c r="HL54" i="5088"/>
  <c r="HR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B56" i="5088"/>
  <c r="GH56" i="5088"/>
  <c r="GN56" i="5088"/>
  <c r="GT56" i="5088"/>
  <c r="GZ56" i="5088"/>
  <c r="HF56" i="5088"/>
  <c r="HL56" i="5088"/>
  <c r="HR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B57" i="5088"/>
  <c r="GH57" i="5088"/>
  <c r="GN57" i="5088"/>
  <c r="GT57" i="5088"/>
  <c r="GZ57" i="5088"/>
  <c r="HF57" i="5088"/>
  <c r="HL57" i="5088"/>
  <c r="HR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B59" i="5088"/>
  <c r="GH59" i="5088"/>
  <c r="GN59" i="5088"/>
  <c r="GT59" i="5088"/>
  <c r="GZ59" i="5088"/>
  <c r="HF59" i="5088"/>
  <c r="HL59" i="5088"/>
  <c r="HR59" i="5088"/>
  <c r="Y70" i="5088"/>
  <c r="AE70" i="5088"/>
  <c r="AK70" i="5088"/>
  <c r="BJ70" i="5088"/>
  <c r="AW70" i="5088"/>
  <c r="BW70" i="5088"/>
  <c r="CC70" i="5088"/>
  <c r="CX70" i="5088"/>
  <c r="DE70" i="5088"/>
  <c r="DS70" i="5088"/>
  <c r="DL70" i="5088"/>
  <c r="EF70" i="5088"/>
  <c r="EL70" i="5088"/>
  <c r="FP70" i="5088"/>
  <c r="ER70" i="5088"/>
  <c r="GB70" i="5088"/>
  <c r="GH70" i="5088"/>
  <c r="GN70" i="5088"/>
  <c r="GT70" i="5088"/>
  <c r="GZ70" i="5088"/>
  <c r="HF70" i="5088"/>
  <c r="HL70" i="5088"/>
  <c r="HR70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B60" i="5088"/>
  <c r="GH60" i="5088"/>
  <c r="GN60" i="5088"/>
  <c r="GT60" i="5088"/>
  <c r="GZ60" i="5088"/>
  <c r="HF60" i="5088"/>
  <c r="HL60" i="5088"/>
  <c r="HR60" i="5088"/>
  <c r="Y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B63" i="5088"/>
  <c r="GH63" i="5088"/>
  <c r="GN63" i="5088"/>
  <c r="GT63" i="5088"/>
  <c r="GZ63" i="5088"/>
  <c r="HF63" i="5088"/>
  <c r="HL63" i="5088"/>
  <c r="HR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B64" i="5088"/>
  <c r="GH64" i="5088"/>
  <c r="GN64" i="5088"/>
  <c r="GT64" i="5088"/>
  <c r="GZ64" i="5088"/>
  <c r="HF64" i="5088"/>
  <c r="HL64" i="5088"/>
  <c r="HR64" i="5088"/>
  <c r="Y65" i="5088"/>
  <c r="AE65" i="5088"/>
  <c r="AK65" i="5088"/>
  <c r="BJ65" i="5088"/>
  <c r="AW65" i="5088"/>
  <c r="BW65" i="5088"/>
  <c r="CC65" i="5088"/>
  <c r="CX65" i="5088"/>
  <c r="DE65" i="5088"/>
  <c r="DS65" i="5088"/>
  <c r="DL65" i="5088"/>
  <c r="EF65" i="5088"/>
  <c r="EL65" i="5088"/>
  <c r="FP65" i="5088"/>
  <c r="ER65" i="5088"/>
  <c r="GB65" i="5088"/>
  <c r="GH65" i="5088"/>
  <c r="GN65" i="5088"/>
  <c r="GT65" i="5088"/>
  <c r="GZ65" i="5088"/>
  <c r="HF65" i="5088"/>
  <c r="HL65" i="5088"/>
  <c r="HR65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B68" i="5088"/>
  <c r="GH68" i="5088"/>
  <c r="GN68" i="5088"/>
  <c r="GT68" i="5088"/>
  <c r="GZ68" i="5088"/>
  <c r="HF68" i="5088"/>
  <c r="HL68" i="5088"/>
  <c r="HR68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B69" i="5088"/>
  <c r="GH69" i="5088"/>
  <c r="GN69" i="5088"/>
  <c r="GT69" i="5088"/>
  <c r="GZ69" i="5088"/>
  <c r="HF69" i="5088"/>
  <c r="HL69" i="5088"/>
  <c r="HR69" i="5088"/>
  <c r="Y77" i="5088"/>
  <c r="AE77" i="5088"/>
  <c r="AK77" i="5088"/>
  <c r="BJ77" i="5088"/>
  <c r="AW77" i="5088"/>
  <c r="BW77" i="5088"/>
  <c r="CC77" i="5088"/>
  <c r="CX77" i="5088"/>
  <c r="DE77" i="5088"/>
  <c r="DS77" i="5088"/>
  <c r="DL77" i="5088"/>
  <c r="EF77" i="5088"/>
  <c r="EL77" i="5088"/>
  <c r="FP77" i="5088"/>
  <c r="ER77" i="5088"/>
  <c r="GB77" i="5088"/>
  <c r="GH77" i="5088"/>
  <c r="GN77" i="5088"/>
  <c r="GT77" i="5088"/>
  <c r="GZ77" i="5088"/>
  <c r="HF77" i="5088"/>
  <c r="HL77" i="5088"/>
  <c r="HR77" i="5088"/>
  <c r="AE82" i="5088"/>
  <c r="AK82" i="5088"/>
  <c r="BJ82" i="5088"/>
  <c r="AW82" i="5088"/>
  <c r="BW82" i="5088"/>
  <c r="CC82" i="5088"/>
  <c r="EF82" i="5088"/>
  <c r="EL82" i="5088"/>
  <c r="FP82" i="5088"/>
  <c r="ER82" i="5088"/>
  <c r="GB82" i="5088"/>
  <c r="GH82" i="5088"/>
  <c r="GN82" i="5088"/>
  <c r="GT82" i="5088"/>
  <c r="GZ82" i="5088"/>
  <c r="HF82" i="5088"/>
  <c r="HL82" i="5088"/>
  <c r="HR82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B94" i="5088"/>
  <c r="GH94" i="5088"/>
  <c r="GN94" i="5088"/>
  <c r="GT94" i="5088"/>
  <c r="GZ94" i="5088"/>
  <c r="HF94" i="5088"/>
  <c r="HL94" i="5088"/>
  <c r="HR94" i="5088"/>
  <c r="Y78" i="5088"/>
  <c r="AE78" i="5088"/>
  <c r="AK78" i="5088"/>
  <c r="BJ78" i="5088"/>
  <c r="AW78" i="5088"/>
  <c r="BW78" i="5088"/>
  <c r="CC78" i="5088"/>
  <c r="CX78" i="5088"/>
  <c r="DE78" i="5088"/>
  <c r="DS78" i="5088"/>
  <c r="DL78" i="5088"/>
  <c r="EF78" i="5088"/>
  <c r="EL78" i="5088"/>
  <c r="FP78" i="5088"/>
  <c r="ER78" i="5088"/>
  <c r="GB78" i="5088"/>
  <c r="GH78" i="5088"/>
  <c r="GN78" i="5088"/>
  <c r="GT78" i="5088"/>
  <c r="GZ78" i="5088"/>
  <c r="HF78" i="5088"/>
  <c r="HL78" i="5088"/>
  <c r="HR78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B93" i="5088"/>
  <c r="GH93" i="5088"/>
  <c r="GN93" i="5088"/>
  <c r="GT93" i="5088"/>
  <c r="GZ93" i="5088"/>
  <c r="HF93" i="5088"/>
  <c r="HL93" i="5088"/>
  <c r="HR93" i="5088"/>
  <c r="AE97" i="5088"/>
  <c r="AK97" i="5088"/>
  <c r="BJ97" i="5088"/>
  <c r="AW97" i="5088"/>
  <c r="BW97" i="5088"/>
  <c r="CC97" i="5088"/>
  <c r="EF97" i="5088"/>
  <c r="EL97" i="5088"/>
  <c r="FP97" i="5088"/>
  <c r="ER97" i="5088"/>
  <c r="GB97" i="5088"/>
  <c r="GH97" i="5088"/>
  <c r="GN97" i="5088"/>
  <c r="GT97" i="5088"/>
  <c r="GZ97" i="5088"/>
  <c r="HF97" i="5088"/>
  <c r="HL97" i="5088"/>
  <c r="HR97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B92" i="5088"/>
  <c r="GH92" i="5088"/>
  <c r="GN92" i="5088"/>
  <c r="GT92" i="5088"/>
  <c r="GZ92" i="5088"/>
  <c r="HF92" i="5088"/>
  <c r="HL92" i="5088"/>
  <c r="HR92" i="5088"/>
  <c r="AE98" i="5088"/>
  <c r="AK98" i="5088"/>
  <c r="BJ98" i="5088"/>
  <c r="AW98" i="5088"/>
  <c r="BW98" i="5088"/>
  <c r="CC98" i="5088"/>
  <c r="EF98" i="5088"/>
  <c r="EL98" i="5088"/>
  <c r="FP98" i="5088"/>
  <c r="ER98" i="5088"/>
  <c r="GB98" i="5088"/>
  <c r="GH98" i="5088"/>
  <c r="GN98" i="5088"/>
  <c r="GT98" i="5088"/>
  <c r="GZ98" i="5088"/>
  <c r="HF98" i="5088"/>
  <c r="HL98" i="5088"/>
  <c r="HR98" i="5088"/>
  <c r="AE100" i="5088"/>
  <c r="AK100" i="5088"/>
  <c r="BJ100" i="5088"/>
  <c r="AW100" i="5088"/>
  <c r="BW100" i="5088"/>
  <c r="CC100" i="5088"/>
  <c r="CX100" i="5088"/>
  <c r="EF100" i="5088"/>
  <c r="EL100" i="5088"/>
  <c r="FP100" i="5088"/>
  <c r="ER100" i="5088"/>
  <c r="GB100" i="5088"/>
  <c r="GH100" i="5088"/>
  <c r="GN100" i="5088"/>
  <c r="GT100" i="5088"/>
  <c r="GZ100" i="5088"/>
  <c r="HF100" i="5088"/>
  <c r="HL100" i="5088"/>
  <c r="HR100" i="5088"/>
  <c r="AE79" i="5088"/>
  <c r="AK79" i="5088"/>
  <c r="BJ79" i="5088"/>
  <c r="AW79" i="5088"/>
  <c r="BW79" i="5088"/>
  <c r="CC79" i="5088"/>
  <c r="DE79" i="5088"/>
  <c r="DS79" i="5088"/>
  <c r="DL79" i="5088"/>
  <c r="EF79" i="5088"/>
  <c r="EL79" i="5088"/>
  <c r="FP79" i="5088"/>
  <c r="ER79" i="5088"/>
  <c r="GB79" i="5088"/>
  <c r="GH79" i="5088"/>
  <c r="GN79" i="5088"/>
  <c r="GT79" i="5088"/>
  <c r="GZ79" i="5088"/>
  <c r="HF79" i="5088"/>
  <c r="HL79" i="5088"/>
  <c r="HR79" i="5088"/>
  <c r="Y95" i="5088"/>
  <c r="AE95" i="5088"/>
  <c r="AK95" i="5088"/>
  <c r="BJ95" i="5088"/>
  <c r="AW95" i="5088"/>
  <c r="BW95" i="5088"/>
  <c r="CC95" i="5088"/>
  <c r="EF95" i="5088"/>
  <c r="EL95" i="5088"/>
  <c r="FP95" i="5088"/>
  <c r="ER95" i="5088"/>
  <c r="GB95" i="5088"/>
  <c r="GH95" i="5088"/>
  <c r="GN95" i="5088"/>
  <c r="GT95" i="5088"/>
  <c r="GZ95" i="5088"/>
  <c r="HF95" i="5088"/>
  <c r="HL95" i="5088"/>
  <c r="HR95" i="5088"/>
  <c r="Y87" i="5088"/>
  <c r="AE87" i="5088"/>
  <c r="AK87" i="5088"/>
  <c r="BJ87" i="5088"/>
  <c r="AW87" i="5088"/>
  <c r="BW87" i="5088"/>
  <c r="CC87" i="5088"/>
  <c r="EF87" i="5088"/>
  <c r="EL87" i="5088"/>
  <c r="FP87" i="5088"/>
  <c r="ER87" i="5088"/>
  <c r="GB87" i="5088"/>
  <c r="GH87" i="5088"/>
  <c r="GN87" i="5088"/>
  <c r="GT87" i="5088"/>
  <c r="GZ87" i="5088"/>
  <c r="HF87" i="5088"/>
  <c r="HL87" i="5088"/>
  <c r="HR87" i="5088"/>
  <c r="Y88" i="5088"/>
  <c r="AE88" i="5088"/>
  <c r="AK88" i="5088"/>
  <c r="BJ88" i="5088"/>
  <c r="AW88" i="5088"/>
  <c r="BW88" i="5088"/>
  <c r="CC88" i="5088"/>
  <c r="EF88" i="5088"/>
  <c r="EL88" i="5088"/>
  <c r="FP88" i="5088"/>
  <c r="ER88" i="5088"/>
  <c r="GB88" i="5088"/>
  <c r="GH88" i="5088"/>
  <c r="GN88" i="5088"/>
  <c r="GT88" i="5088"/>
  <c r="GZ88" i="5088"/>
  <c r="HF88" i="5088"/>
  <c r="HL88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B90" i="5088"/>
  <c r="GH90" i="5088"/>
  <c r="GN90" i="5088"/>
  <c r="GT90" i="5088"/>
  <c r="GZ90" i="5088"/>
  <c r="HF90" i="5088"/>
  <c r="HL90" i="5088"/>
  <c r="HR90" i="5088"/>
  <c r="Y91" i="5088"/>
  <c r="AE91" i="5088"/>
  <c r="AK91" i="5088"/>
  <c r="BJ91" i="5088"/>
  <c r="AW91" i="5088"/>
  <c r="BW91" i="5088"/>
  <c r="CC91" i="5088"/>
  <c r="EF91" i="5088"/>
  <c r="EL91" i="5088"/>
  <c r="FP91" i="5088"/>
  <c r="ER91" i="5088"/>
  <c r="GB91" i="5088"/>
  <c r="GH91" i="5088"/>
  <c r="GN91" i="5088"/>
  <c r="GT91" i="5088"/>
  <c r="GZ91" i="5088"/>
  <c r="HF91" i="5088"/>
  <c r="HL91" i="5088"/>
  <c r="HR91" i="5088"/>
  <c r="Y101" i="5088"/>
  <c r="AE101" i="5088"/>
  <c r="AK101" i="5088"/>
  <c r="BJ101" i="5088"/>
  <c r="AW101" i="5088"/>
  <c r="BW101" i="5088"/>
  <c r="CC101" i="5088"/>
  <c r="CX101" i="5088"/>
  <c r="DE101" i="5088"/>
  <c r="DL101" i="5088"/>
  <c r="EF101" i="5088"/>
  <c r="EL101" i="5088"/>
  <c r="FP101" i="5088"/>
  <c r="ER101" i="5088"/>
  <c r="GB101" i="5088"/>
  <c r="GH101" i="5088"/>
  <c r="GN101" i="5088"/>
  <c r="GT101" i="5088"/>
  <c r="GZ101" i="5088"/>
  <c r="HF101" i="5088"/>
  <c r="HL101" i="5088"/>
  <c r="HR101" i="5088"/>
  <c r="T102" i="5088"/>
  <c r="AX102" i="5088"/>
  <c r="AY102" i="5088"/>
  <c r="AZ102" i="5088"/>
  <c r="BA102" i="5088"/>
  <c r="BB102" i="5088"/>
  <c r="BE102" i="5088"/>
  <c r="BF102" i="5088"/>
  <c r="BG102" i="5088"/>
  <c r="BH102" i="5088"/>
  <c r="BI102" i="5088"/>
  <c r="AR102" i="5088"/>
  <c r="AS102" i="5088"/>
  <c r="AT102" i="5088"/>
  <c r="AU102" i="5088"/>
  <c r="AV102" i="5088"/>
  <c r="CD102" i="5088"/>
  <c r="CE102" i="5088"/>
  <c r="CF102" i="5088"/>
  <c r="CG102" i="5088"/>
  <c r="CH102" i="5088"/>
  <c r="BR102" i="5088"/>
  <c r="BS102" i="5088"/>
  <c r="BT102" i="5088"/>
  <c r="BU102" i="5088"/>
  <c r="BV102" i="5088"/>
  <c r="BX102" i="5088"/>
  <c r="BY102" i="5088"/>
  <c r="BZ102" i="5088"/>
  <c r="CA102" i="5088"/>
  <c r="CB102" i="5088"/>
  <c r="CR102" i="5088"/>
  <c r="CS102" i="5088"/>
  <c r="CT102" i="5088"/>
  <c r="CU102" i="5088"/>
  <c r="CW102" i="5088"/>
  <c r="CY102" i="5088"/>
  <c r="CZ102" i="5088"/>
  <c r="DA102" i="5088"/>
  <c r="DB102" i="5088"/>
  <c r="DD102" i="5088"/>
  <c r="DM102" i="5088"/>
  <c r="DN102" i="5088"/>
  <c r="DO102" i="5088"/>
  <c r="DP102" i="5088"/>
  <c r="DR102" i="5088"/>
  <c r="DF102" i="5088"/>
  <c r="DG102" i="5088"/>
  <c r="DH102" i="5088"/>
  <c r="DI102" i="5088"/>
  <c r="DK102" i="5088"/>
  <c r="EA102" i="5088"/>
  <c r="EB102" i="5088"/>
  <c r="EC102" i="5088"/>
  <c r="ED102" i="5088"/>
  <c r="EE102" i="5088"/>
  <c r="EG102" i="5088"/>
  <c r="EH102" i="5088"/>
  <c r="EI102" i="5088"/>
  <c r="EJ102" i="5088"/>
  <c r="EK102" i="5088"/>
  <c r="FK102" i="5088"/>
  <c r="FL102" i="5088"/>
  <c r="FM102" i="5088"/>
  <c r="FN102" i="5088"/>
  <c r="FO102" i="5088"/>
  <c r="EM102" i="5088"/>
  <c r="EN102" i="5088"/>
  <c r="EO102" i="5088"/>
  <c r="EP102" i="5088"/>
  <c r="EQ102" i="5088"/>
  <c r="FW102" i="5088"/>
  <c r="FX102" i="5088"/>
  <c r="FY102" i="5088"/>
  <c r="FZ102" i="5088"/>
  <c r="GA102" i="5088"/>
  <c r="GC102" i="5088"/>
  <c r="GD102" i="5088"/>
  <c r="GE102" i="5088"/>
  <c r="GF102" i="5088"/>
  <c r="GG102" i="5088"/>
  <c r="GI102" i="5088"/>
  <c r="GJ102" i="5088"/>
  <c r="GK102" i="5088"/>
  <c r="GL102" i="5088"/>
  <c r="GM102" i="5088"/>
  <c r="GO102" i="5088"/>
  <c r="GP102" i="5088"/>
  <c r="GQ102" i="5088"/>
  <c r="GR102" i="5088"/>
  <c r="GS102" i="5088"/>
  <c r="GU102" i="5088"/>
  <c r="GV102" i="5088"/>
  <c r="GW102" i="5088"/>
  <c r="GX102" i="5088"/>
  <c r="GY102" i="5088"/>
  <c r="HA102" i="5088"/>
  <c r="HB102" i="5088"/>
  <c r="HC102" i="5088"/>
  <c r="HD102" i="5088"/>
  <c r="HE102" i="5088"/>
  <c r="HG102" i="5088"/>
  <c r="HH102" i="5088"/>
  <c r="HI102" i="5088"/>
  <c r="HJ102" i="5088"/>
  <c r="HK102" i="5088"/>
  <c r="HM102" i="5088"/>
  <c r="HN102" i="5088"/>
  <c r="HO102" i="5088"/>
  <c r="HP102" i="5088"/>
  <c r="HQ102" i="5088"/>
  <c r="Y105" i="5088"/>
  <c r="Y110" i="5088" s="1"/>
  <c r="AE105" i="5088"/>
  <c r="AK105" i="5088"/>
  <c r="AK110" i="5088" s="1"/>
  <c r="BJ105" i="5088"/>
  <c r="AW105" i="5088"/>
  <c r="BW105" i="5088"/>
  <c r="CC105" i="5088"/>
  <c r="CX105" i="5088"/>
  <c r="DE105" i="5088"/>
  <c r="DS105" i="5088"/>
  <c r="DL105" i="5088"/>
  <c r="EF105" i="5088"/>
  <c r="EL105" i="5088"/>
  <c r="FP105" i="5088"/>
  <c r="ER105" i="5088"/>
  <c r="GB105" i="5088"/>
  <c r="GH105" i="5088"/>
  <c r="GN105" i="5088"/>
  <c r="GT105" i="5088"/>
  <c r="GZ105" i="5088"/>
  <c r="HF105" i="5088"/>
  <c r="HL105" i="5088"/>
  <c r="HR105" i="5088"/>
  <c r="Y109" i="5088"/>
  <c r="AE109" i="5088"/>
  <c r="AK109" i="5088"/>
  <c r="AW109" i="5088"/>
  <c r="BW109" i="5088"/>
  <c r="CC109" i="5088"/>
  <c r="CX109" i="5088"/>
  <c r="DE109" i="5088"/>
  <c r="DS109" i="5088"/>
  <c r="DL109" i="5088"/>
  <c r="EF109" i="5088"/>
  <c r="EL109" i="5088"/>
  <c r="FP109" i="5088"/>
  <c r="ER109" i="5088"/>
  <c r="GB109" i="5088"/>
  <c r="GH109" i="5088"/>
  <c r="GN109" i="5088"/>
  <c r="GT109" i="5088"/>
  <c r="GZ109" i="5088"/>
  <c r="HF109" i="5088"/>
  <c r="HL109" i="5088"/>
  <c r="HR109" i="5088"/>
  <c r="Y107" i="5088"/>
  <c r="AE107" i="5088"/>
  <c r="AK107" i="5088"/>
  <c r="AW107" i="5088"/>
  <c r="BW107" i="5088"/>
  <c r="CC107" i="5088"/>
  <c r="CX107" i="5088"/>
  <c r="DE107" i="5088"/>
  <c r="DS107" i="5088"/>
  <c r="DL107" i="5088"/>
  <c r="EF107" i="5088"/>
  <c r="EL107" i="5088"/>
  <c r="FP107" i="5088"/>
  <c r="ER107" i="5088"/>
  <c r="GB107" i="5088"/>
  <c r="GH107" i="5088"/>
  <c r="GN107" i="5088"/>
  <c r="GT107" i="5088"/>
  <c r="GZ107" i="5088"/>
  <c r="HF107" i="5088"/>
  <c r="HL107" i="5088"/>
  <c r="HR107" i="5088"/>
  <c r="T110" i="5088"/>
  <c r="AX110" i="5088"/>
  <c r="AY110" i="5088"/>
  <c r="AZ110" i="5088"/>
  <c r="BA110" i="5088"/>
  <c r="BB110" i="5088"/>
  <c r="BE110" i="5088"/>
  <c r="BF110" i="5088"/>
  <c r="BG110" i="5088"/>
  <c r="BH110" i="5088"/>
  <c r="BI110" i="5088"/>
  <c r="AR110" i="5088"/>
  <c r="AS110" i="5088"/>
  <c r="AT110" i="5088"/>
  <c r="AU110" i="5088"/>
  <c r="AV110" i="5088"/>
  <c r="CD110" i="5088"/>
  <c r="CE110" i="5088"/>
  <c r="CF110" i="5088"/>
  <c r="CG110" i="5088"/>
  <c r="CH110" i="5088"/>
  <c r="BR110" i="5088"/>
  <c r="BS110" i="5088"/>
  <c r="BT110" i="5088"/>
  <c r="BU110" i="5088"/>
  <c r="BV110" i="5088"/>
  <c r="BX110" i="5088"/>
  <c r="BY110" i="5088"/>
  <c r="BZ110" i="5088"/>
  <c r="CA110" i="5088"/>
  <c r="CB110" i="5088"/>
  <c r="CR110" i="5088"/>
  <c r="CS110" i="5088"/>
  <c r="CT110" i="5088"/>
  <c r="CU110" i="5088"/>
  <c r="CW110" i="5088"/>
  <c r="CY110" i="5088"/>
  <c r="CZ110" i="5088"/>
  <c r="DA110" i="5088"/>
  <c r="DB110" i="5088"/>
  <c r="DD110" i="5088"/>
  <c r="DM110" i="5088"/>
  <c r="DN110" i="5088"/>
  <c r="DO110" i="5088"/>
  <c r="DP110" i="5088"/>
  <c r="DR110" i="5088"/>
  <c r="DF110" i="5088"/>
  <c r="DG110" i="5088"/>
  <c r="DH110" i="5088"/>
  <c r="DI110" i="5088"/>
  <c r="DK110" i="5088"/>
  <c r="EA110" i="5088"/>
  <c r="EB110" i="5088"/>
  <c r="EC110" i="5088"/>
  <c r="ED110" i="5088"/>
  <c r="EE110" i="5088"/>
  <c r="EG110" i="5088"/>
  <c r="EH110" i="5088"/>
  <c r="EI110" i="5088"/>
  <c r="EJ110" i="5088"/>
  <c r="EK110" i="5088"/>
  <c r="FK110" i="5088"/>
  <c r="FL110" i="5088"/>
  <c r="FM110" i="5088"/>
  <c r="FN110" i="5088"/>
  <c r="FO110" i="5088"/>
  <c r="EM110" i="5088"/>
  <c r="EN110" i="5088"/>
  <c r="EO110" i="5088"/>
  <c r="EP110" i="5088"/>
  <c r="EQ110" i="5088"/>
  <c r="FW110" i="5088"/>
  <c r="FX110" i="5088"/>
  <c r="FY110" i="5088"/>
  <c r="FZ110" i="5088"/>
  <c r="GA110" i="5088"/>
  <c r="GC110" i="5088"/>
  <c r="GD110" i="5088"/>
  <c r="GE110" i="5088"/>
  <c r="GF110" i="5088"/>
  <c r="GG110" i="5088"/>
  <c r="GI110" i="5088"/>
  <c r="GJ110" i="5088"/>
  <c r="GK110" i="5088"/>
  <c r="GL110" i="5088"/>
  <c r="GM110" i="5088"/>
  <c r="GO110" i="5088"/>
  <c r="GP110" i="5088"/>
  <c r="GQ110" i="5088"/>
  <c r="GR110" i="5088"/>
  <c r="GS110" i="5088"/>
  <c r="GU110" i="5088"/>
  <c r="GV110" i="5088"/>
  <c r="GW110" i="5088"/>
  <c r="GX110" i="5088"/>
  <c r="GY110" i="5088"/>
  <c r="HA110" i="5088"/>
  <c r="HB110" i="5088"/>
  <c r="HC110" i="5088"/>
  <c r="HD110" i="5088"/>
  <c r="HE110" i="5088"/>
  <c r="HG110" i="5088"/>
  <c r="HH110" i="5088"/>
  <c r="HI110" i="5088"/>
  <c r="HJ110" i="5088"/>
  <c r="HK110" i="5088"/>
  <c r="HM110" i="5088"/>
  <c r="HN110" i="5088"/>
  <c r="HO110" i="5088"/>
  <c r="HP110" i="5088"/>
  <c r="HQ110" i="5088"/>
  <c r="A10" i="5084"/>
  <c r="JY21" i="5088" l="1"/>
  <c r="JW36" i="5088"/>
  <c r="JX14" i="5088"/>
  <c r="JV31" i="5088"/>
  <c r="JV32" i="5088"/>
  <c r="JV41" i="5088"/>
  <c r="BN41" i="46188" s="1"/>
  <c r="JV39" i="5088"/>
  <c r="JV36" i="5088"/>
  <c r="JW32" i="5088"/>
  <c r="JV43" i="5088"/>
  <c r="JV44" i="5088"/>
  <c r="JX47" i="5088"/>
  <c r="JW39" i="5088"/>
  <c r="JV45" i="5088"/>
  <c r="BN45" i="46188" s="1"/>
  <c r="JV27" i="5088"/>
  <c r="JV40" i="5088"/>
  <c r="JV37" i="5088"/>
  <c r="JV34" i="5088"/>
  <c r="JV38" i="5088"/>
  <c r="JV26" i="5088"/>
  <c r="AD14" i="46188"/>
  <c r="JV14" i="5088"/>
  <c r="AE13" i="46188"/>
  <c r="JW13" i="5088"/>
  <c r="BO13" i="46188" s="1"/>
  <c r="AE14" i="46188"/>
  <c r="JW14" i="5088"/>
  <c r="K109" i="46188"/>
  <c r="JX109" i="5088"/>
  <c r="L14" i="46188"/>
  <c r="JY14" i="5088"/>
  <c r="L13" i="46188"/>
  <c r="JY13" i="5088"/>
  <c r="BQ13" i="46188" s="1"/>
  <c r="K105" i="46188"/>
  <c r="JX105" i="5088"/>
  <c r="J105" i="46188"/>
  <c r="JW105" i="5088"/>
  <c r="L107" i="46188"/>
  <c r="JY107" i="5088"/>
  <c r="AA70" i="46188"/>
  <c r="JZ70" i="5088"/>
  <c r="JZ74" i="5088" s="1"/>
  <c r="JX21" i="5088"/>
  <c r="AK74" i="5088"/>
  <c r="AE49" i="5088"/>
  <c r="K10" i="46188"/>
  <c r="JX10" i="5088"/>
  <c r="K14" i="46188"/>
  <c r="L11" i="46188"/>
  <c r="JY11" i="5088"/>
  <c r="BQ11" i="46188" s="1"/>
  <c r="L15" i="46188"/>
  <c r="JY15" i="5088"/>
  <c r="M8" i="46188"/>
  <c r="JZ8" i="5088"/>
  <c r="JV8" i="5084" s="1"/>
  <c r="M12" i="46188"/>
  <c r="JZ12" i="5088"/>
  <c r="BR12" i="46188" s="1"/>
  <c r="M17" i="46188"/>
  <c r="JZ17" i="5088"/>
  <c r="K27" i="46188"/>
  <c r="JX27" i="5088"/>
  <c r="J29" i="46188"/>
  <c r="JW29" i="5088"/>
  <c r="M31" i="46188"/>
  <c r="JZ31" i="5088"/>
  <c r="L36" i="46188"/>
  <c r="JY36" i="5088"/>
  <c r="BQ36" i="46188" s="1"/>
  <c r="K40" i="46188"/>
  <c r="JX40" i="5088"/>
  <c r="M32" i="46188"/>
  <c r="JZ32" i="5088"/>
  <c r="BR32" i="46188" s="1"/>
  <c r="L43" i="46188"/>
  <c r="JY43" i="5088"/>
  <c r="BQ43" i="46188" s="1"/>
  <c r="I22" i="46188"/>
  <c r="AL49" i="5088"/>
  <c r="I49" i="46188" s="1"/>
  <c r="JV22" i="5088"/>
  <c r="M22" i="46188"/>
  <c r="AP49" i="5088"/>
  <c r="JZ22" i="5088"/>
  <c r="L23" i="46188"/>
  <c r="JY23" i="5088"/>
  <c r="M41" i="46188"/>
  <c r="JZ41" i="5088"/>
  <c r="K38" i="46188"/>
  <c r="JX38" i="5088"/>
  <c r="M39" i="46188"/>
  <c r="JZ39" i="5088"/>
  <c r="L45" i="46188"/>
  <c r="JY45" i="5088"/>
  <c r="BQ45" i="46188" s="1"/>
  <c r="L69" i="46188"/>
  <c r="JY69" i="5088"/>
  <c r="K94" i="46188"/>
  <c r="JX94" i="5088"/>
  <c r="BP94" i="46188" s="1"/>
  <c r="J78" i="46188"/>
  <c r="JW78" i="5088"/>
  <c r="I93" i="46188"/>
  <c r="JV93" i="5088"/>
  <c r="M93" i="46188"/>
  <c r="JZ93" i="5088"/>
  <c r="K92" i="46188"/>
  <c r="JX92" i="5088"/>
  <c r="BP92" i="46188" s="1"/>
  <c r="J98" i="46188"/>
  <c r="JW98" i="5088"/>
  <c r="I100" i="46188"/>
  <c r="JV100" i="5088"/>
  <c r="BN100" i="46188" s="1"/>
  <c r="M100" i="46188"/>
  <c r="JZ100" i="5088"/>
  <c r="L79" i="46188"/>
  <c r="JY79" i="5088"/>
  <c r="K95" i="46188"/>
  <c r="JX95" i="5088"/>
  <c r="I87" i="46188"/>
  <c r="JV87" i="5088"/>
  <c r="M87" i="46188"/>
  <c r="JZ87" i="5088"/>
  <c r="K90" i="46188"/>
  <c r="JX90" i="5088"/>
  <c r="I101" i="46188"/>
  <c r="JV101" i="5088"/>
  <c r="M101" i="46188"/>
  <c r="JZ101" i="5088"/>
  <c r="BR101" i="46188" s="1"/>
  <c r="X13" i="46188"/>
  <c r="Y102" i="5088"/>
  <c r="AK102" i="5088"/>
  <c r="Y49" i="5088"/>
  <c r="K11" i="46188"/>
  <c r="JX11" i="5088"/>
  <c r="BP11" i="46188" s="1"/>
  <c r="K15" i="46188"/>
  <c r="JX15" i="5088"/>
  <c r="L17" i="46188"/>
  <c r="JY17" i="5088"/>
  <c r="M13" i="46188"/>
  <c r="JZ13" i="5088"/>
  <c r="BR13" i="46188" s="1"/>
  <c r="L27" i="46188"/>
  <c r="JY27" i="5088"/>
  <c r="BQ27" i="46188" s="1"/>
  <c r="K29" i="46188"/>
  <c r="JX29" i="5088"/>
  <c r="M36" i="46188"/>
  <c r="JZ36" i="5088"/>
  <c r="L40" i="46188"/>
  <c r="JY40" i="5088"/>
  <c r="K35" i="46188"/>
  <c r="JX35" i="5088"/>
  <c r="BP35" i="46188" s="1"/>
  <c r="M43" i="46188"/>
  <c r="JZ43" i="5088"/>
  <c r="L37" i="46188"/>
  <c r="JY37" i="5088"/>
  <c r="BQ37" i="46188" s="1"/>
  <c r="J22" i="46188"/>
  <c r="AM49" i="5088"/>
  <c r="J49" i="46188" s="1"/>
  <c r="JW22" i="5088"/>
  <c r="BO22" i="46188" s="1"/>
  <c r="I23" i="46188"/>
  <c r="JV23" i="5088"/>
  <c r="M23" i="46188"/>
  <c r="JZ23" i="5088"/>
  <c r="L34" i="46188"/>
  <c r="JY34" i="5088"/>
  <c r="M44" i="46188"/>
  <c r="JZ44" i="5088"/>
  <c r="L38" i="46188"/>
  <c r="JY38" i="5088"/>
  <c r="M45" i="46188"/>
  <c r="JZ45" i="5088"/>
  <c r="I82" i="46188"/>
  <c r="JV82" i="5088"/>
  <c r="BN82" i="46188" s="1"/>
  <c r="K78" i="46188"/>
  <c r="JX78" i="5088"/>
  <c r="J93" i="46188"/>
  <c r="JW93" i="5088"/>
  <c r="I97" i="46188"/>
  <c r="JV97" i="5088"/>
  <c r="M97" i="46188"/>
  <c r="JZ97" i="5088"/>
  <c r="L92" i="46188"/>
  <c r="JY92" i="5088"/>
  <c r="K98" i="46188"/>
  <c r="JX98" i="5088"/>
  <c r="J100" i="46188"/>
  <c r="JW100" i="5088"/>
  <c r="I79" i="46188"/>
  <c r="JV79" i="5088"/>
  <c r="L95" i="46188"/>
  <c r="JY95" i="5088"/>
  <c r="J87" i="46188"/>
  <c r="JW87" i="5088"/>
  <c r="M88" i="46188"/>
  <c r="JZ88" i="5088"/>
  <c r="L90" i="46188"/>
  <c r="JY90" i="5088"/>
  <c r="J101" i="46188"/>
  <c r="JW101" i="5088"/>
  <c r="AP6" i="46188"/>
  <c r="JZ6" i="5088"/>
  <c r="K12" i="46188"/>
  <c r="JX12" i="5088"/>
  <c r="K17" i="46188"/>
  <c r="JX17" i="5088"/>
  <c r="M10" i="46188"/>
  <c r="JZ10" i="5088"/>
  <c r="M14" i="46188"/>
  <c r="JZ14" i="5088"/>
  <c r="M27" i="46188"/>
  <c r="JZ27" i="5088"/>
  <c r="L29" i="46188"/>
  <c r="JY29" i="5088"/>
  <c r="K31" i="46188"/>
  <c r="JX31" i="5088"/>
  <c r="M40" i="46188"/>
  <c r="JZ40" i="5088"/>
  <c r="BR40" i="46188" s="1"/>
  <c r="L35" i="46188"/>
  <c r="JY35" i="5088"/>
  <c r="K32" i="46188"/>
  <c r="JX32" i="5088"/>
  <c r="M37" i="46188"/>
  <c r="JZ37" i="5088"/>
  <c r="K22" i="46188"/>
  <c r="AN49" i="5088"/>
  <c r="JX22" i="5088"/>
  <c r="J23" i="46188"/>
  <c r="JW23" i="5088"/>
  <c r="M34" i="46188"/>
  <c r="JZ34" i="5088"/>
  <c r="BR34" i="46188" s="1"/>
  <c r="K41" i="46188"/>
  <c r="JX41" i="5088"/>
  <c r="BP41" i="46188" s="1"/>
  <c r="M38" i="46188"/>
  <c r="JZ38" i="5088"/>
  <c r="K39" i="46188"/>
  <c r="JX39" i="5088"/>
  <c r="J45" i="46188"/>
  <c r="JW45" i="5088"/>
  <c r="BO45" i="46188" s="1"/>
  <c r="M26" i="46188"/>
  <c r="JZ26" i="5088"/>
  <c r="J69" i="46188"/>
  <c r="JW69" i="5088"/>
  <c r="M94" i="46188"/>
  <c r="JZ94" i="5088"/>
  <c r="L78" i="46188"/>
  <c r="JY78" i="5088"/>
  <c r="K93" i="46188"/>
  <c r="JX93" i="5088"/>
  <c r="J97" i="46188"/>
  <c r="JW97" i="5088"/>
  <c r="BO97" i="46188" s="1"/>
  <c r="I92" i="46188"/>
  <c r="JV92" i="5088"/>
  <c r="M92" i="46188"/>
  <c r="JZ92" i="5088"/>
  <c r="K100" i="46188"/>
  <c r="JX100" i="5088"/>
  <c r="J79" i="46188"/>
  <c r="JW79" i="5088"/>
  <c r="I95" i="46188"/>
  <c r="JV95" i="5088"/>
  <c r="M95" i="46188"/>
  <c r="JZ95" i="5088"/>
  <c r="BR95" i="46188" s="1"/>
  <c r="L85" i="46188"/>
  <c r="JY85" i="5088"/>
  <c r="K87" i="46188"/>
  <c r="JX87" i="5088"/>
  <c r="I90" i="46188"/>
  <c r="JV90" i="5088"/>
  <c r="M90" i="46188"/>
  <c r="JZ90" i="5088"/>
  <c r="K101" i="46188"/>
  <c r="JX101" i="5088"/>
  <c r="AK49" i="5088"/>
  <c r="K13" i="46188"/>
  <c r="L10" i="46188"/>
  <c r="JY10" i="5088"/>
  <c r="BQ10" i="46188" s="1"/>
  <c r="M7" i="46188"/>
  <c r="JZ7" i="5088"/>
  <c r="JV7" i="5084" s="1"/>
  <c r="M11" i="46188"/>
  <c r="JZ11" i="5088"/>
  <c r="BR11" i="46188" s="1"/>
  <c r="M15" i="46188"/>
  <c r="JZ15" i="5088"/>
  <c r="I29" i="46188"/>
  <c r="JV29" i="5088"/>
  <c r="M29" i="46188"/>
  <c r="JZ29" i="5088"/>
  <c r="L31" i="46188"/>
  <c r="JY31" i="5088"/>
  <c r="BQ31" i="46188" s="1"/>
  <c r="K36" i="46188"/>
  <c r="JX36" i="5088"/>
  <c r="M35" i="46188"/>
  <c r="JZ35" i="5088"/>
  <c r="L32" i="46188"/>
  <c r="JY32" i="5088"/>
  <c r="K43" i="46188"/>
  <c r="JX43" i="5088"/>
  <c r="BP43" i="46188" s="1"/>
  <c r="M42" i="46188"/>
  <c r="JZ42" i="5088"/>
  <c r="BR42" i="46188" s="1"/>
  <c r="L22" i="46188"/>
  <c r="AO49" i="5088"/>
  <c r="JY22" i="5088"/>
  <c r="BQ22" i="46188" s="1"/>
  <c r="K23" i="46188"/>
  <c r="JX23" i="5088"/>
  <c r="I25" i="46188"/>
  <c r="JV25" i="5088"/>
  <c r="M25" i="46188"/>
  <c r="JZ25" i="5088"/>
  <c r="M46" i="46188"/>
  <c r="JZ47" i="5088"/>
  <c r="L39" i="46188"/>
  <c r="JY39" i="5088"/>
  <c r="K45" i="46188"/>
  <c r="JX45" i="5088"/>
  <c r="BP45" i="46188" s="1"/>
  <c r="I78" i="46188"/>
  <c r="JV78" i="5088"/>
  <c r="L93" i="46188"/>
  <c r="JY93" i="5088"/>
  <c r="K97" i="46188"/>
  <c r="JX97" i="5088"/>
  <c r="BP97" i="46188" s="1"/>
  <c r="J92" i="46188"/>
  <c r="JW92" i="5088"/>
  <c r="M98" i="46188"/>
  <c r="JZ98" i="5088"/>
  <c r="BR98" i="46188" s="1"/>
  <c r="L100" i="46188"/>
  <c r="JY100" i="5088"/>
  <c r="K79" i="46188"/>
  <c r="JX79" i="5088"/>
  <c r="J95" i="46188"/>
  <c r="JW95" i="5088"/>
  <c r="I85" i="46188"/>
  <c r="JV85" i="5088"/>
  <c r="M85" i="46188"/>
  <c r="JZ85" i="5088"/>
  <c r="L87" i="46188"/>
  <c r="JY87" i="5088"/>
  <c r="J90" i="46188"/>
  <c r="JW90" i="5088"/>
  <c r="I91" i="46188"/>
  <c r="JV91" i="5088"/>
  <c r="M91" i="46188"/>
  <c r="JZ91" i="5088"/>
  <c r="BR91" i="46188" s="1"/>
  <c r="L101" i="46188"/>
  <c r="JY101" i="5088"/>
  <c r="AE74" i="5088"/>
  <c r="I10" i="46188"/>
  <c r="JV10" i="5088"/>
  <c r="I14" i="46188"/>
  <c r="J11" i="46188"/>
  <c r="JW11" i="5088"/>
  <c r="J17" i="46188"/>
  <c r="JW17" i="5088"/>
  <c r="I11" i="46188"/>
  <c r="JV11" i="5088"/>
  <c r="I15" i="46188"/>
  <c r="JV15" i="5088"/>
  <c r="J12" i="46188"/>
  <c r="JW12" i="5088"/>
  <c r="BO12" i="46188" s="1"/>
  <c r="I12" i="46188"/>
  <c r="JV12" i="5088"/>
  <c r="I17" i="46188"/>
  <c r="JV17" i="5088"/>
  <c r="BN17" i="46188" s="1"/>
  <c r="J14" i="46188"/>
  <c r="I13" i="46188"/>
  <c r="JV13" i="5088"/>
  <c r="J10" i="46188"/>
  <c r="JW10" i="5088"/>
  <c r="BO10" i="46188" s="1"/>
  <c r="J15" i="46188"/>
  <c r="JW15" i="5088"/>
  <c r="AE102" i="5088"/>
  <c r="Z42" i="46188"/>
  <c r="JY42" i="5088"/>
  <c r="BQ42" i="46188" s="1"/>
  <c r="Y34" i="46188"/>
  <c r="JX34" i="5088"/>
  <c r="BP34" i="46188" s="1"/>
  <c r="AF37" i="46188"/>
  <c r="JX37" i="5088"/>
  <c r="BP37" i="46188" s="1"/>
  <c r="AG13" i="46188"/>
  <c r="AG12" i="46188"/>
  <c r="JY12" i="5088"/>
  <c r="BQ12" i="46188" s="1"/>
  <c r="AF85" i="46188"/>
  <c r="JX85" i="5088"/>
  <c r="AE85" i="46188"/>
  <c r="JW85" i="5088"/>
  <c r="AF42" i="46188"/>
  <c r="JX42" i="5088"/>
  <c r="BP42" i="46188" s="1"/>
  <c r="AE42" i="46188"/>
  <c r="JW42" i="5088"/>
  <c r="AE43" i="46188"/>
  <c r="JW43" i="5088"/>
  <c r="BO43" i="46188" s="1"/>
  <c r="AG41" i="46188"/>
  <c r="JY41" i="5088"/>
  <c r="BQ41" i="46188" s="1"/>
  <c r="AE41" i="46188"/>
  <c r="JW41" i="5088"/>
  <c r="BO41" i="46188" s="1"/>
  <c r="AE37" i="46188"/>
  <c r="JW37" i="5088"/>
  <c r="BO37" i="46188" s="1"/>
  <c r="AD98" i="46188"/>
  <c r="JV98" i="5088"/>
  <c r="BN98" i="46188" s="1"/>
  <c r="Y74" i="5088"/>
  <c r="JX9" i="5088"/>
  <c r="L98" i="46188"/>
  <c r="JY98" i="5088"/>
  <c r="BQ98" i="46188" s="1"/>
  <c r="L97" i="46188"/>
  <c r="JY97" i="5088"/>
  <c r="L94" i="46188"/>
  <c r="JY94" i="5088"/>
  <c r="BQ94" i="46188" s="1"/>
  <c r="J94" i="46188"/>
  <c r="JW94" i="5088"/>
  <c r="I94" i="46188"/>
  <c r="JV94" i="5088"/>
  <c r="BH44" i="46188"/>
  <c r="JW44" i="5088"/>
  <c r="BO44" i="46188" s="1"/>
  <c r="BH31" i="46188"/>
  <c r="JW31" i="5088"/>
  <c r="BO31" i="46188" s="1"/>
  <c r="BH91" i="46188"/>
  <c r="JW91" i="5088"/>
  <c r="BH105" i="46188"/>
  <c r="BH109" i="46188"/>
  <c r="BJ44" i="46188"/>
  <c r="JY44" i="5088"/>
  <c r="BQ44" i="46188" s="1"/>
  <c r="BI44" i="46188"/>
  <c r="JX44" i="5088"/>
  <c r="BJ26" i="46188"/>
  <c r="JY26" i="5088"/>
  <c r="BQ26" i="46188" s="1"/>
  <c r="BJ14" i="46188"/>
  <c r="BH107" i="46188"/>
  <c r="K52" i="1"/>
  <c r="BI107" i="46188"/>
  <c r="BP107" i="46188"/>
  <c r="BJ107" i="46188"/>
  <c r="BG107" i="46188"/>
  <c r="JV107" i="5088"/>
  <c r="BN107" i="46188" s="1"/>
  <c r="BK107" i="46188"/>
  <c r="JZ110" i="5088"/>
  <c r="BJ109" i="46188"/>
  <c r="BQ109" i="46188"/>
  <c r="BI109" i="46188"/>
  <c r="BJ105" i="46188"/>
  <c r="BI105" i="46188"/>
  <c r="BJ25" i="46188"/>
  <c r="JY25" i="5088"/>
  <c r="BI25" i="46188"/>
  <c r="JX25" i="5088"/>
  <c r="BP25" i="46188" s="1"/>
  <c r="BH25" i="46188"/>
  <c r="JW25" i="5088"/>
  <c r="BJ91" i="46188"/>
  <c r="JY91" i="5088"/>
  <c r="BQ91" i="46188" s="1"/>
  <c r="BI91" i="46188"/>
  <c r="JX91" i="5088"/>
  <c r="BP91" i="46188" s="1"/>
  <c r="AO82" i="46188"/>
  <c r="JY82" i="5088"/>
  <c r="KB52" i="5088"/>
  <c r="BT52" i="46188" s="1"/>
  <c r="BS52" i="46188"/>
  <c r="AN26" i="46188"/>
  <c r="JX26" i="5088"/>
  <c r="BP26" i="46188" s="1"/>
  <c r="AO6" i="46188"/>
  <c r="JY6" i="5088"/>
  <c r="AN6" i="46188"/>
  <c r="JX6" i="5088"/>
  <c r="AM6" i="46188"/>
  <c r="JW6" i="5088"/>
  <c r="AL6" i="46188"/>
  <c r="JV6" i="5088"/>
  <c r="AN82" i="46188"/>
  <c r="JX82" i="5088"/>
  <c r="AM82" i="46188"/>
  <c r="JW82" i="5088"/>
  <c r="BO82" i="46188" s="1"/>
  <c r="AN77" i="46188"/>
  <c r="JX77" i="5088"/>
  <c r="AM77" i="46188"/>
  <c r="JW77" i="5088"/>
  <c r="Z70" i="46188"/>
  <c r="JY70" i="5088"/>
  <c r="Y70" i="46188"/>
  <c r="JX70" i="5088"/>
  <c r="JX74" i="5088" s="1"/>
  <c r="X70" i="46188"/>
  <c r="JW70" i="5088"/>
  <c r="BO70" i="46188" s="1"/>
  <c r="K53" i="1"/>
  <c r="K30" i="1"/>
  <c r="X34" i="46188"/>
  <c r="JW34" i="5088"/>
  <c r="X26" i="46188"/>
  <c r="JW26" i="5088"/>
  <c r="BO26" i="46188" s="1"/>
  <c r="Z7" i="46188"/>
  <c r="JY7" i="5088"/>
  <c r="JU7" i="5084" s="1"/>
  <c r="Y7" i="46188"/>
  <c r="JX7" i="5088"/>
  <c r="X7" i="46188"/>
  <c r="JW7" i="5088"/>
  <c r="W7" i="46188"/>
  <c r="JV7" i="5088"/>
  <c r="AA9" i="46188"/>
  <c r="JZ9" i="5088"/>
  <c r="BR9" i="46188" s="1"/>
  <c r="Z9" i="46188"/>
  <c r="JY9" i="5088"/>
  <c r="X9" i="46188"/>
  <c r="JW9" i="5088"/>
  <c r="JS9" i="5084" s="1"/>
  <c r="W9" i="46188"/>
  <c r="JV9" i="5088"/>
  <c r="Z8" i="46188"/>
  <c r="JY8" i="5088"/>
  <c r="Y8" i="46188"/>
  <c r="JX8" i="5088"/>
  <c r="X8" i="46188"/>
  <c r="JW8" i="5088"/>
  <c r="W8" i="46188"/>
  <c r="JV8" i="5088"/>
  <c r="Z88" i="46188"/>
  <c r="JY88" i="5088"/>
  <c r="Y88" i="46188"/>
  <c r="JX88" i="5088"/>
  <c r="BP88" i="46188" s="1"/>
  <c r="X88" i="46188"/>
  <c r="JW88" i="5088"/>
  <c r="IS102" i="5088"/>
  <c r="BB102" i="46188" s="1"/>
  <c r="FN7" i="5084"/>
  <c r="AM7" i="46188"/>
  <c r="BG70" i="46188"/>
  <c r="JT70" i="5088"/>
  <c r="J70" i="1" s="1"/>
  <c r="CJ9" i="5084"/>
  <c r="Y9" i="46188"/>
  <c r="FN8" i="5084"/>
  <c r="AM8" i="46188"/>
  <c r="BN8" i="5084"/>
  <c r="T8" i="46188"/>
  <c r="AO8" i="5084"/>
  <c r="L8" i="46188"/>
  <c r="AP9" i="5084"/>
  <c r="M9" i="46188"/>
  <c r="AO9" i="5084"/>
  <c r="L9" i="46188"/>
  <c r="AM8" i="5084"/>
  <c r="J8" i="46188"/>
  <c r="CL110" i="5088"/>
  <c r="X110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P74" i="5088"/>
  <c r="DE74" i="5088"/>
  <c r="P90" i="46188"/>
  <c r="BQ90" i="5088"/>
  <c r="W94" i="46188"/>
  <c r="CQ94" i="5088"/>
  <c r="W95" i="46188"/>
  <c r="CQ95" i="5088"/>
  <c r="W109" i="46188"/>
  <c r="CQ109" i="5088"/>
  <c r="CX74" i="5088"/>
  <c r="GB49" i="5088"/>
  <c r="FD74" i="5088"/>
  <c r="T69" i="46188"/>
  <c r="BO74" i="5088"/>
  <c r="P78" i="46188"/>
  <c r="BQ78" i="5088"/>
  <c r="P85" i="46188"/>
  <c r="BQ85" i="5088"/>
  <c r="U85" i="46188" s="1"/>
  <c r="R105" i="46188"/>
  <c r="P107" i="46188"/>
  <c r="BQ107" i="5088"/>
  <c r="W69" i="46188"/>
  <c r="CQ69" i="5088"/>
  <c r="CK74" i="5088"/>
  <c r="Z77" i="46188"/>
  <c r="CN102" i="5088"/>
  <c r="W98" i="46188"/>
  <c r="CQ98" i="5088"/>
  <c r="W91" i="46188"/>
  <c r="CQ91" i="5088"/>
  <c r="HR74" i="5088"/>
  <c r="CC74" i="5088"/>
  <c r="P77" i="46188"/>
  <c r="BQ77" i="5088"/>
  <c r="BK102" i="5088"/>
  <c r="P102" i="46188" s="1"/>
  <c r="P100" i="46188"/>
  <c r="BQ100" i="5088"/>
  <c r="P101" i="46188"/>
  <c r="BQ101" i="5088"/>
  <c r="D101" i="1" s="1"/>
  <c r="S105" i="46188"/>
  <c r="S110" i="46188"/>
  <c r="CL74" i="5088"/>
  <c r="AA77" i="46188"/>
  <c r="CO102" i="5088"/>
  <c r="W93" i="46188"/>
  <c r="CQ93" i="5088"/>
  <c r="W87" i="46188"/>
  <c r="CQ87" i="5088"/>
  <c r="HL74" i="5088"/>
  <c r="FP74" i="5088"/>
  <c r="EX74" i="5088"/>
  <c r="Q77" i="46188"/>
  <c r="BL102" i="5088"/>
  <c r="Q102" i="46188" s="1"/>
  <c r="P97" i="46188"/>
  <c r="BQ97" i="5088"/>
  <c r="D97" i="1" s="1"/>
  <c r="P88" i="46188"/>
  <c r="BQ88" i="5088"/>
  <c r="U88" i="46188" s="1"/>
  <c r="T105" i="46188"/>
  <c r="Y69" i="46188"/>
  <c r="CM74" i="5088"/>
  <c r="W82" i="46188"/>
  <c r="CQ82" i="5088"/>
  <c r="W79" i="46188"/>
  <c r="CQ79" i="5088"/>
  <c r="W105" i="46188"/>
  <c r="CK110" i="5088"/>
  <c r="W110" i="46188" s="1"/>
  <c r="CQ105" i="5088"/>
  <c r="P70" i="46188"/>
  <c r="BQ70" i="5088"/>
  <c r="D70" i="1" s="1"/>
  <c r="Q105" i="46188"/>
  <c r="Q110" i="46188"/>
  <c r="HF74" i="5088"/>
  <c r="BQ6" i="5088"/>
  <c r="U6" i="46188" s="1"/>
  <c r="R77" i="46188"/>
  <c r="BM102" i="5088"/>
  <c r="R102" i="46188" s="1"/>
  <c r="P94" i="46188"/>
  <c r="BQ94" i="5088"/>
  <c r="P95" i="46188"/>
  <c r="BQ95" i="5088"/>
  <c r="BQ109" i="5088"/>
  <c r="Z69" i="46188"/>
  <c r="CN74" i="5088"/>
  <c r="W92" i="46188"/>
  <c r="CQ92" i="5088"/>
  <c r="W90" i="46188"/>
  <c r="CQ90" i="5088"/>
  <c r="P92" i="46188"/>
  <c r="BQ92" i="5088"/>
  <c r="Y77" i="46188"/>
  <c r="CM102" i="5088"/>
  <c r="GZ74" i="5088"/>
  <c r="BJ74" i="5088"/>
  <c r="BO18" i="5088"/>
  <c r="T18" i="46188" s="1"/>
  <c r="P69" i="46188"/>
  <c r="BQ69" i="5088"/>
  <c r="BK74" i="5088"/>
  <c r="S77" i="46188"/>
  <c r="BN102" i="5088"/>
  <c r="S102" i="46188" s="1"/>
  <c r="P98" i="46188"/>
  <c r="BQ98" i="5088"/>
  <c r="P91" i="46188"/>
  <c r="BQ91" i="5088"/>
  <c r="CO18" i="5088"/>
  <c r="AA18" i="46188" s="1"/>
  <c r="AA69" i="46188"/>
  <c r="CO74" i="5088"/>
  <c r="W78" i="46188"/>
  <c r="CQ78" i="5088"/>
  <c r="W85" i="46188"/>
  <c r="CQ85" i="5088"/>
  <c r="Y105" i="46188"/>
  <c r="CM110" i="5088"/>
  <c r="Y110" i="46188" s="1"/>
  <c r="W107" i="46188"/>
  <c r="CQ107" i="5088"/>
  <c r="FT18" i="5088"/>
  <c r="JQ18" i="5088"/>
  <c r="BI18" i="46188" s="1"/>
  <c r="S69" i="46188"/>
  <c r="BN74" i="5088"/>
  <c r="GT74" i="5088"/>
  <c r="DL74" i="5088"/>
  <c r="IJ74" i="5088"/>
  <c r="Q69" i="46188"/>
  <c r="BL74" i="5088"/>
  <c r="T77" i="46188"/>
  <c r="BO102" i="5088"/>
  <c r="T102" i="46188" s="1"/>
  <c r="P93" i="46188"/>
  <c r="BQ93" i="5088"/>
  <c r="D93" i="1" s="1"/>
  <c r="P87" i="46188"/>
  <c r="BQ87" i="5088"/>
  <c r="U87" i="46188" s="1"/>
  <c r="W70" i="46188"/>
  <c r="CQ70" i="5088"/>
  <c r="W77" i="46188"/>
  <c r="CQ77" i="5088"/>
  <c r="CK102" i="5088"/>
  <c r="W102" i="46188" s="1"/>
  <c r="W100" i="46188"/>
  <c r="CQ100" i="5088"/>
  <c r="W101" i="46188"/>
  <c r="CQ101" i="5088"/>
  <c r="Z105" i="46188"/>
  <c r="CN110" i="5088"/>
  <c r="DU18" i="5088"/>
  <c r="AE18" i="46188" s="1"/>
  <c r="GN74" i="5088"/>
  <c r="DS74" i="5088"/>
  <c r="FJ74" i="5088"/>
  <c r="R69" i="46188"/>
  <c r="BM74" i="5088"/>
  <c r="P82" i="46188"/>
  <c r="BQ82" i="5088"/>
  <c r="P79" i="46188"/>
  <c r="BQ79" i="5088"/>
  <c r="P105" i="46188"/>
  <c r="BQ105" i="5088"/>
  <c r="X77" i="46188"/>
  <c r="CL102" i="5088"/>
  <c r="W97" i="46188"/>
  <c r="CQ97" i="5088"/>
  <c r="W88" i="46188"/>
  <c r="CQ88" i="5088"/>
  <c r="AA105" i="46188"/>
  <c r="CO110" i="5088"/>
  <c r="AA110" i="46188" s="1"/>
  <c r="HR18" i="5088"/>
  <c r="GT49" i="5088"/>
  <c r="DL49" i="5088"/>
  <c r="GN49" i="5088"/>
  <c r="DH7" i="5084"/>
  <c r="DL18" i="5088"/>
  <c r="BI7" i="5084"/>
  <c r="BJ18" i="5088"/>
  <c r="HL18" i="5088"/>
  <c r="FJ18" i="5088"/>
  <c r="FD49" i="5088"/>
  <c r="BN49" i="5088"/>
  <c r="P32" i="46188"/>
  <c r="BQ32" i="5088"/>
  <c r="P41" i="46188"/>
  <c r="BQ41" i="5088"/>
  <c r="Q47" i="46188"/>
  <c r="Q46" i="46188"/>
  <c r="CH8" i="5084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N7" i="5084"/>
  <c r="JR18" i="5088"/>
  <c r="BJ18" i="46188" s="1"/>
  <c r="EB7" i="5084"/>
  <c r="EF18" i="5088"/>
  <c r="AD47" i="46188"/>
  <c r="AD46" i="46188"/>
  <c r="DS49" i="5088"/>
  <c r="DO7" i="5084"/>
  <c r="DS18" i="5088"/>
  <c r="HF18" i="5088"/>
  <c r="JB18" i="5088"/>
  <c r="AL7" i="5084"/>
  <c r="AL18" i="5088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R7" i="5084"/>
  <c r="DV18" i="5088"/>
  <c r="AF18" i="46188" s="1"/>
  <c r="AF47" i="46188"/>
  <c r="AF46" i="46188"/>
  <c r="AP47" i="46188"/>
  <c r="AP46" i="46188"/>
  <c r="JO7" i="5084"/>
  <c r="JS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A7" i="5084"/>
  <c r="DE18" i="5088"/>
  <c r="GZ18" i="5088"/>
  <c r="FD18" i="5088"/>
  <c r="IJ49" i="5088"/>
  <c r="JH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S7" i="5084"/>
  <c r="DW18" i="5088"/>
  <c r="AG18" i="46188" s="1"/>
  <c r="AG47" i="46188"/>
  <c r="AG46" i="46188"/>
  <c r="BH47" i="46188"/>
  <c r="BH46" i="46188"/>
  <c r="IP18" i="5088"/>
  <c r="P28" i="46188"/>
  <c r="BQ29" i="5088"/>
  <c r="CX49" i="5088"/>
  <c r="CT7" i="5084"/>
  <c r="CX18" i="5088"/>
  <c r="GT18" i="5088"/>
  <c r="IP49" i="5088"/>
  <c r="JN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7" i="5084"/>
  <c r="AW18" i="5088"/>
  <c r="W42" i="46188"/>
  <c r="CQ42" i="5088"/>
  <c r="HR49" i="5088"/>
  <c r="CC49" i="5088"/>
  <c r="EN7" i="5084"/>
  <c r="ER18" i="5088"/>
  <c r="CA7" i="5084"/>
  <c r="CC18" i="5088"/>
  <c r="GN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CQ22" i="5088"/>
  <c r="W39" i="46188"/>
  <c r="CQ39" i="5088"/>
  <c r="FQ18" i="5088"/>
  <c r="BJ47" i="46188"/>
  <c r="BJ46" i="46188"/>
  <c r="Y21" i="46188"/>
  <c r="CM49" i="5088"/>
  <c r="Y49" i="46188" s="1"/>
  <c r="HL49" i="5088"/>
  <c r="FP49" i="5088"/>
  <c r="HF49" i="5088"/>
  <c r="FL7" i="5084"/>
  <c r="FP18" i="5088"/>
  <c r="GH18" i="5088"/>
  <c r="AP18" i="5088"/>
  <c r="BL7" i="5084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O18" i="5088"/>
  <c r="BG18" i="46188" s="1"/>
  <c r="BK47" i="46188"/>
  <c r="BK46" i="46188"/>
  <c r="GZ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H7" i="5084"/>
  <c r="EL18" i="5088"/>
  <c r="GB18" i="5088"/>
  <c r="FJ49" i="5088"/>
  <c r="IJ18" i="5088"/>
  <c r="BM7" i="5084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P18" i="5088"/>
  <c r="BH18" i="46188" s="1"/>
  <c r="BW18" i="5088"/>
  <c r="CH7" i="5084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N74" i="5088"/>
  <c r="ER49" i="5088"/>
  <c r="EL49" i="5088"/>
  <c r="EF49" i="5088"/>
  <c r="BW49" i="5088"/>
  <c r="BQ10" i="5088"/>
  <c r="U10" i="46188" s="1"/>
  <c r="BQ7" i="5088"/>
  <c r="U7" i="46188" s="1"/>
  <c r="BJ9" i="5084"/>
  <c r="BQ9" i="5088"/>
  <c r="U9" i="46188" s="1"/>
  <c r="EX49" i="5088"/>
  <c r="JN49" i="5088"/>
  <c r="JH74" i="5088"/>
  <c r="JH49" i="5088"/>
  <c r="JB74" i="5088"/>
  <c r="JB49" i="5088"/>
  <c r="ER74" i="5088"/>
  <c r="GH74" i="5088"/>
  <c r="GH49" i="5088"/>
  <c r="GB74" i="5088"/>
  <c r="EL74" i="5088"/>
  <c r="AW74" i="5088"/>
  <c r="EF74" i="5088"/>
  <c r="BW74" i="5088"/>
  <c r="I88" i="46188"/>
  <c r="J31" i="46188"/>
  <c r="I43" i="46188"/>
  <c r="BN43" i="46188"/>
  <c r="I44" i="46188"/>
  <c r="BN44" i="46188"/>
  <c r="J39" i="46188"/>
  <c r="BO39" i="46188"/>
  <c r="I40" i="46188"/>
  <c r="BN40" i="46188"/>
  <c r="I34" i="46188"/>
  <c r="BN34" i="46188"/>
  <c r="I26" i="46188"/>
  <c r="BN26" i="46188"/>
  <c r="I42" i="46188"/>
  <c r="BN42" i="46188"/>
  <c r="J34" i="46188"/>
  <c r="BO34" i="46188"/>
  <c r="J26" i="46188"/>
  <c r="I36" i="46188"/>
  <c r="BN36" i="46188"/>
  <c r="J32" i="46188"/>
  <c r="BO32" i="46188"/>
  <c r="J41" i="46188"/>
  <c r="I45" i="46188"/>
  <c r="I32" i="46188"/>
  <c r="BN32" i="46188"/>
  <c r="I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J38" i="46188"/>
  <c r="BO38" i="46188"/>
  <c r="I28" i="46188"/>
  <c r="I31" i="46188"/>
  <c r="BN31" i="46188"/>
  <c r="J35" i="46188"/>
  <c r="BO35" i="46188"/>
  <c r="I39" i="46188"/>
  <c r="BN39" i="46188"/>
  <c r="HT110" i="5088"/>
  <c r="AT110" i="46188" s="1"/>
  <c r="HW110" i="5088"/>
  <c r="AW110" i="46188" s="1"/>
  <c r="DY110" i="5088"/>
  <c r="HS49" i="5088"/>
  <c r="AS49" i="46188" s="1"/>
  <c r="HS110" i="5088"/>
  <c r="HW49" i="5088"/>
  <c r="AW49" i="46188" s="1"/>
  <c r="K28" i="46188"/>
  <c r="IQ102" i="5088"/>
  <c r="AZ102" i="46188" s="1"/>
  <c r="IQ110" i="5088"/>
  <c r="AZ110" i="46188" s="1"/>
  <c r="L28" i="46188"/>
  <c r="J21" i="46188"/>
  <c r="IR110" i="5088"/>
  <c r="BA110" i="46188" s="1"/>
  <c r="M28" i="46188"/>
  <c r="J28" i="46188"/>
  <c r="HV110" i="5088"/>
  <c r="AV110" i="46188" s="1"/>
  <c r="HU110" i="5088"/>
  <c r="AU110" i="46188" s="1"/>
  <c r="AW18" i="46188"/>
  <c r="DH6" i="5084"/>
  <c r="BR109" i="46188"/>
  <c r="HV49" i="5088"/>
  <c r="AV49" i="46188" s="1"/>
  <c r="AV18" i="46188"/>
  <c r="AU18" i="46188"/>
  <c r="AT18" i="46188"/>
  <c r="AS18" i="46188"/>
  <c r="HU49" i="5088"/>
  <c r="AU49" i="46188" s="1"/>
  <c r="HT49" i="5088"/>
  <c r="AT49" i="46188" s="1"/>
  <c r="HT102" i="5088"/>
  <c r="AT102" i="46188" s="1"/>
  <c r="HS102" i="5088"/>
  <c r="AS102" i="46188" s="1"/>
  <c r="HW102" i="5088"/>
  <c r="AW102" i="46188" s="1"/>
  <c r="HV102" i="5088"/>
  <c r="AV102" i="46188" s="1"/>
  <c r="HU102" i="5088"/>
  <c r="AU102" i="46188" s="1"/>
  <c r="BR14" i="46188"/>
  <c r="IU102" i="5088"/>
  <c r="BD102" i="46188" s="1"/>
  <c r="M47" i="46188"/>
  <c r="IS110" i="5088"/>
  <c r="BB110" i="46188" s="1"/>
  <c r="BR17" i="46188"/>
  <c r="BR107" i="46188"/>
  <c r="BD18" i="46188"/>
  <c r="IT110" i="5088"/>
  <c r="BC110" i="46188" s="1"/>
  <c r="M105" i="46188"/>
  <c r="BD49" i="46188"/>
  <c r="IR102" i="5088"/>
  <c r="BA102" i="46188" s="1"/>
  <c r="DY102" i="5088"/>
  <c r="M21" i="46188"/>
  <c r="IT102" i="5088"/>
  <c r="BC102" i="46188" s="1"/>
  <c r="BA49" i="46188"/>
  <c r="BB49" i="46188"/>
  <c r="AZ49" i="46188"/>
  <c r="BA18" i="46188"/>
  <c r="AZ18" i="46188"/>
  <c r="BC18" i="46188"/>
  <c r="DY49" i="50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AA41" i="46188"/>
  <c r="BR41" i="46188"/>
  <c r="AA37" i="46188"/>
  <c r="BR37" i="46188"/>
  <c r="AA38" i="46188"/>
  <c r="BR38" i="46188"/>
  <c r="AA40" i="46188"/>
  <c r="AA36" i="46188"/>
  <c r="BR36" i="46188"/>
  <c r="T34" i="46188"/>
  <c r="BR10" i="46188"/>
  <c r="BR100" i="46188"/>
  <c r="BR85" i="46188"/>
  <c r="M77" i="46188"/>
  <c r="BR97" i="46188"/>
  <c r="BR88" i="46188"/>
  <c r="BR94" i="46188"/>
  <c r="BR93" i="46188"/>
  <c r="BR87" i="46188"/>
  <c r="M78" i="46188"/>
  <c r="BR78" i="46188"/>
  <c r="M82" i="46188"/>
  <c r="BR82" i="46188"/>
  <c r="M79" i="46188"/>
  <c r="BR79" i="46188"/>
  <c r="BR92" i="46188"/>
  <c r="BR90" i="46188"/>
  <c r="M71" i="46188"/>
  <c r="BC49" i="46188"/>
  <c r="S21" i="46188"/>
  <c r="BD70" i="46188"/>
  <c r="BD56" i="46188"/>
  <c r="BR56" i="46188"/>
  <c r="BD63" i="46188"/>
  <c r="BR63" i="46188"/>
  <c r="BD59" i="46188"/>
  <c r="BR59" i="46188"/>
  <c r="BD54" i="46188"/>
  <c r="BR54" i="46188"/>
  <c r="BD65" i="46188"/>
  <c r="BR65" i="46188"/>
  <c r="BD60" i="46188"/>
  <c r="BR60" i="46188"/>
  <c r="BD69" i="46188"/>
  <c r="BD64" i="46188"/>
  <c r="BR64" i="46188"/>
  <c r="BD28" i="46188"/>
  <c r="BD31" i="46188"/>
  <c r="BR31" i="46188"/>
  <c r="BD22" i="46188"/>
  <c r="BR22" i="46188"/>
  <c r="BD32" i="46188"/>
  <c r="BD23" i="46188"/>
  <c r="BR23" i="46188"/>
  <c r="BD27" i="46188"/>
  <c r="BR27" i="46188"/>
  <c r="BD25" i="46188"/>
  <c r="BR25" i="46188"/>
  <c r="BD21" i="46188"/>
  <c r="BD26" i="46188"/>
  <c r="BR26" i="46188"/>
  <c r="AI64" i="46188"/>
  <c r="AI56" i="46188"/>
  <c r="AI68" i="46188"/>
  <c r="AI63" i="46188"/>
  <c r="DU7" i="5084"/>
  <c r="AI54" i="46188"/>
  <c r="AI65" i="46188"/>
  <c r="BS65" i="46188"/>
  <c r="AI60" i="46188"/>
  <c r="AI77" i="46188"/>
  <c r="AI21" i="46188"/>
  <c r="AI69" i="46188"/>
  <c r="AI59" i="46188"/>
  <c r="AH18" i="46188"/>
  <c r="T68" i="46188"/>
  <c r="BR68" i="46188"/>
  <c r="L74" i="46188"/>
  <c r="AH49" i="46188"/>
  <c r="BB18" i="46188"/>
  <c r="I18" i="46188"/>
  <c r="FR102" i="5088"/>
  <c r="AM102" i="46188" s="1"/>
  <c r="JO110" i="5088"/>
  <c r="BG110" i="46188" s="1"/>
  <c r="FT110" i="5088"/>
  <c r="AO110" i="46188" s="1"/>
  <c r="JP102" i="5088"/>
  <c r="BH102" i="46188" s="1"/>
  <c r="M18" i="46188"/>
  <c r="BI49" i="46188"/>
  <c r="DU49" i="5088"/>
  <c r="AE49" i="46188" s="1"/>
  <c r="JR102" i="5088"/>
  <c r="BJ102" i="46188" s="1"/>
  <c r="DV102" i="5088"/>
  <c r="AF102" i="46188" s="1"/>
  <c r="JS102" i="5088"/>
  <c r="BK102" i="46188" s="1"/>
  <c r="Y102" i="46188"/>
  <c r="FT102" i="5088"/>
  <c r="AO102" i="46188" s="1"/>
  <c r="X102" i="46188"/>
  <c r="DY10" i="5084"/>
  <c r="EI10" i="5084"/>
  <c r="GA10" i="5084"/>
  <c r="EE10" i="5084"/>
  <c r="FS102" i="5088"/>
  <c r="AN102" i="46188" s="1"/>
  <c r="DU102" i="5088"/>
  <c r="AE102" i="46188" s="1"/>
  <c r="JO102" i="5088"/>
  <c r="BG102" i="46188" s="1"/>
  <c r="FU102" i="5088"/>
  <c r="AP102" i="46188" s="1"/>
  <c r="JQ102" i="5088"/>
  <c r="BI102" i="46188" s="1"/>
  <c r="FS110" i="5088"/>
  <c r="AN110" i="46188" s="1"/>
  <c r="DU110" i="5088"/>
  <c r="AE110" i="46188" s="1"/>
  <c r="P110" i="46188"/>
  <c r="DW110" i="5088"/>
  <c r="AG110" i="46188" s="1"/>
  <c r="AO102" i="5088"/>
  <c r="AQ78" i="5088"/>
  <c r="BP64" i="46188"/>
  <c r="FQ110" i="5088"/>
  <c r="AL110" i="46188" s="1"/>
  <c r="BP87" i="46188"/>
  <c r="BN90" i="46188"/>
  <c r="EL10" i="5084"/>
  <c r="DV110" i="5088"/>
  <c r="AF110" i="46188" s="1"/>
  <c r="AM110" i="5088"/>
  <c r="J110" i="46188" s="1"/>
  <c r="BN92" i="46188"/>
  <c r="R110" i="46188"/>
  <c r="DT110" i="5088"/>
  <c r="AD110" i="46188" s="1"/>
  <c r="AP110" i="5088"/>
  <c r="JP110" i="5088"/>
  <c r="BH110" i="46188" s="1"/>
  <c r="T110" i="46188"/>
  <c r="BP100" i="46188"/>
  <c r="AB10" i="5084"/>
  <c r="AR10" i="5084"/>
  <c r="EK10" i="5084"/>
  <c r="EU10" i="5084"/>
  <c r="IE10" i="5084"/>
  <c r="BP68" i="46188"/>
  <c r="EM10" i="5084"/>
  <c r="JG10" i="5084"/>
  <c r="DC10" i="5084"/>
  <c r="HD10" i="5084"/>
  <c r="DD10" i="5084"/>
  <c r="FY10" i="5084"/>
  <c r="HE10" i="5084"/>
  <c r="BB10" i="5084"/>
  <c r="GK10" i="5084"/>
  <c r="X10" i="5084"/>
  <c r="BE10" i="5084"/>
  <c r="CU10" i="5084"/>
  <c r="FJ10" i="5084"/>
  <c r="FZ10" i="5084"/>
  <c r="GM10" i="5084"/>
  <c r="JA10" i="5084"/>
  <c r="FG10" i="5084"/>
  <c r="ET6" i="5084"/>
  <c r="ET10" i="5084" s="1"/>
  <c r="BN78" i="46188"/>
  <c r="BP79" i="46188"/>
  <c r="DA6" i="5084"/>
  <c r="DA10" i="5084" s="1"/>
  <c r="DU6" i="5084"/>
  <c r="FR110" i="5088"/>
  <c r="AM110" i="46188" s="1"/>
  <c r="JH102" i="5088"/>
  <c r="K59" i="46188"/>
  <c r="I60" i="46188"/>
  <c r="L63" i="46188"/>
  <c r="BQ63" i="46188"/>
  <c r="C65" i="1"/>
  <c r="J65" i="46188"/>
  <c r="BO65" i="46188"/>
  <c r="M68" i="46188"/>
  <c r="K71" i="46188"/>
  <c r="AQ77" i="5088"/>
  <c r="I77" i="46188"/>
  <c r="BQ82" i="46188"/>
  <c r="BO78" i="46188"/>
  <c r="BQ79" i="46188"/>
  <c r="BO85" i="46188"/>
  <c r="BP90" i="46188"/>
  <c r="BN101" i="46188"/>
  <c r="L105" i="46188"/>
  <c r="J107" i="46188"/>
  <c r="BO107" i="46188"/>
  <c r="BL6" i="5084"/>
  <c r="HQ6" i="5084"/>
  <c r="BO59" i="46188"/>
  <c r="BN65" i="46188"/>
  <c r="BP95" i="46188"/>
  <c r="BK9" i="5084"/>
  <c r="BO92" i="46188"/>
  <c r="JO6" i="5084"/>
  <c r="EZ6" i="5084"/>
  <c r="EZ10" i="5084" s="1"/>
  <c r="IJ102" i="5088"/>
  <c r="AQ21" i="5088"/>
  <c r="I21" i="46188"/>
  <c r="K54" i="46188"/>
  <c r="BP54" i="46188"/>
  <c r="L59" i="46188"/>
  <c r="BQ59" i="46188"/>
  <c r="J60" i="46188"/>
  <c r="BO60" i="46188"/>
  <c r="M63" i="46188"/>
  <c r="K65" i="46188"/>
  <c r="BP65" i="46188"/>
  <c r="I69" i="46188"/>
  <c r="AQ69" i="5088"/>
  <c r="J77" i="46188"/>
  <c r="AP102" i="5088"/>
  <c r="BP78" i="46188"/>
  <c r="AQ97" i="5088"/>
  <c r="C97" i="1" s="1"/>
  <c r="BN97" i="46188"/>
  <c r="BQ92" i="46188"/>
  <c r="AQ100" i="5088"/>
  <c r="C100" i="1" s="1"/>
  <c r="BO100" i="46188"/>
  <c r="BP85" i="46188"/>
  <c r="AQ88" i="5088"/>
  <c r="N88" i="46188" s="1"/>
  <c r="BN88" i="46188"/>
  <c r="BQ90" i="46188"/>
  <c r="AQ101" i="5088"/>
  <c r="BO101" i="46188"/>
  <c r="AQ107" i="5088"/>
  <c r="K107" i="46188"/>
  <c r="HR6" i="5084"/>
  <c r="BP59" i="46188"/>
  <c r="BN68" i="46188"/>
  <c r="BQ88" i="46188"/>
  <c r="AN110" i="5088"/>
  <c r="DW102" i="5088"/>
  <c r="AG102" i="46188" s="1"/>
  <c r="FR49" i="5088"/>
  <c r="AM49" i="46188" s="1"/>
  <c r="DV49" i="5088"/>
  <c r="AF49" i="46188" s="1"/>
  <c r="FL6" i="5084"/>
  <c r="BU6" i="5084"/>
  <c r="BU10" i="5084" s="1"/>
  <c r="AE6" i="5084"/>
  <c r="AE10" i="5084" s="1"/>
  <c r="AQ85" i="5088"/>
  <c r="JB102" i="5088"/>
  <c r="JB110" i="5088"/>
  <c r="AO6" i="5084"/>
  <c r="BN6" i="5084"/>
  <c r="CI6" i="5084"/>
  <c r="X105" i="46188"/>
  <c r="BN54" i="46188"/>
  <c r="BQ68" i="46188"/>
  <c r="BP101" i="46188"/>
  <c r="BJ6" i="5084"/>
  <c r="BQ93" i="46188"/>
  <c r="BP63" i="46188"/>
  <c r="AI110" i="46188"/>
  <c r="AO110" i="5088"/>
  <c r="FQ102" i="5088"/>
  <c r="AL102" i="46188" s="1"/>
  <c r="CG6" i="5084"/>
  <c r="CG10" i="5084" s="1"/>
  <c r="I70" i="46188"/>
  <c r="BO64" i="46188"/>
  <c r="J64" i="46188"/>
  <c r="BO94" i="46188"/>
  <c r="AQ98" i="5088"/>
  <c r="C98" i="1" s="1"/>
  <c r="BO95" i="46188"/>
  <c r="M107" i="46188"/>
  <c r="IM6" i="5084"/>
  <c r="JL6" i="5084"/>
  <c r="BO54" i="46188"/>
  <c r="Z110" i="46188"/>
  <c r="AL110" i="5088"/>
  <c r="Z102" i="46188"/>
  <c r="AM6" i="5084"/>
  <c r="BO98" i="46188"/>
  <c r="P109" i="46188"/>
  <c r="BN109" i="46188"/>
  <c r="CJ6" i="5084"/>
  <c r="Z54" i="46188"/>
  <c r="BQ54" i="46188"/>
  <c r="AA59" i="46188"/>
  <c r="Y60" i="46188"/>
  <c r="BP60" i="46188"/>
  <c r="BN64" i="46188"/>
  <c r="W64" i="46188"/>
  <c r="Z65" i="46188"/>
  <c r="BQ65" i="46188"/>
  <c r="X69" i="46188"/>
  <c r="DQ6" i="5084"/>
  <c r="BN56" i="46188"/>
  <c r="BN60" i="46188"/>
  <c r="BN94" i="46188"/>
  <c r="BD110" i="46188"/>
  <c r="JR110" i="5088"/>
  <c r="BJ110" i="46188" s="1"/>
  <c r="BO90" i="46188"/>
  <c r="EH6" i="5084"/>
  <c r="M54" i="46188"/>
  <c r="L60" i="46188"/>
  <c r="BQ60" i="46188"/>
  <c r="M65" i="46188"/>
  <c r="K69" i="46188"/>
  <c r="L77" i="46188"/>
  <c r="BQ100" i="46188"/>
  <c r="BN91" i="46188"/>
  <c r="AQ91" i="5088"/>
  <c r="N91" i="46188" s="1"/>
  <c r="BQ101" i="46188"/>
  <c r="BO109" i="46188"/>
  <c r="J109" i="46188"/>
  <c r="AS110" i="46188"/>
  <c r="FU110" i="5088"/>
  <c r="AP110" i="46188" s="1"/>
  <c r="DT102" i="5088"/>
  <c r="AD102" i="46188" s="1"/>
  <c r="FT49" i="5088"/>
  <c r="AO49" i="46188" s="1"/>
  <c r="S49" i="46188"/>
  <c r="M49" i="46188"/>
  <c r="BI6" i="5084"/>
  <c r="IP110" i="5088"/>
  <c r="JQ110" i="5088"/>
  <c r="BI110" i="46188" s="1"/>
  <c r="J56" i="46188"/>
  <c r="BO56" i="46188"/>
  <c r="K70" i="46188"/>
  <c r="BN63" i="46188"/>
  <c r="I63" i="46188"/>
  <c r="L64" i="46188"/>
  <c r="BQ64" i="46188"/>
  <c r="BO68" i="46188"/>
  <c r="M69" i="46188"/>
  <c r="AQ82" i="5088"/>
  <c r="AQ93" i="5088"/>
  <c r="C93" i="1" s="1"/>
  <c r="BO93" i="46188"/>
  <c r="BP98" i="46188"/>
  <c r="AQ79" i="5088"/>
  <c r="BN79" i="46188"/>
  <c r="BQ95" i="46188"/>
  <c r="AQ87" i="5088"/>
  <c r="BO87" i="46188"/>
  <c r="I105" i="46188"/>
  <c r="L109" i="46188"/>
  <c r="IO6" i="5084"/>
  <c r="BQ56" i="46188"/>
  <c r="BN93" i="46188"/>
  <c r="FU49" i="5088"/>
  <c r="AP49" i="46188" s="1"/>
  <c r="DT49" i="5088"/>
  <c r="AD49" i="46188" s="1"/>
  <c r="EB6" i="5084"/>
  <c r="AW6" i="5084"/>
  <c r="BH49" i="46188"/>
  <c r="BK49" i="46188"/>
  <c r="JN110" i="5088"/>
  <c r="AQ94" i="5088"/>
  <c r="C94" i="1" s="1"/>
  <c r="AQ95" i="5088"/>
  <c r="C95" i="1" s="1"/>
  <c r="BO88" i="46188"/>
  <c r="AQ109" i="5088"/>
  <c r="I109" i="46188"/>
  <c r="BK6" i="5084"/>
  <c r="HS6" i="5084"/>
  <c r="BP93" i="46188"/>
  <c r="BQ85" i="46188"/>
  <c r="FS49" i="5088"/>
  <c r="AN49" i="46188" s="1"/>
  <c r="W49" i="46188"/>
  <c r="DO6" i="5084"/>
  <c r="BJ49" i="46188"/>
  <c r="AN6" i="5084"/>
  <c r="AP6" i="5084"/>
  <c r="AQ70" i="5088"/>
  <c r="C70" i="1" s="1"/>
  <c r="J70" i="46188"/>
  <c r="C68" i="1"/>
  <c r="BO91" i="46188"/>
  <c r="BP109" i="46188"/>
  <c r="BM6" i="5084"/>
  <c r="CK6" i="5084"/>
  <c r="CK9" i="5084"/>
  <c r="DP6" i="5084"/>
  <c r="BQ40" i="46188"/>
  <c r="BQ34" i="46188"/>
  <c r="IN6" i="5084"/>
  <c r="JK6" i="5084"/>
  <c r="JS110" i="5088"/>
  <c r="BK110" i="46188" s="1"/>
  <c r="BO79" i="46188"/>
  <c r="BN87" i="46188"/>
  <c r="BQ107" i="46188"/>
  <c r="K64" i="46188"/>
  <c r="FQ49" i="5088"/>
  <c r="AL49" i="46188" s="1"/>
  <c r="CT6" i="5084"/>
  <c r="BC6" i="5084"/>
  <c r="BC10" i="5084" s="1"/>
  <c r="FF6" i="5084"/>
  <c r="FF10" i="5084" s="1"/>
  <c r="IJ110" i="5088"/>
  <c r="JN102" i="5088"/>
  <c r="JH110" i="5088"/>
  <c r="AQ92" i="5088"/>
  <c r="C92" i="1" s="1"/>
  <c r="AQ90" i="5088"/>
  <c r="M109" i="46188"/>
  <c r="CL6" i="5084"/>
  <c r="DR6" i="5084"/>
  <c r="HO6" i="5084"/>
  <c r="IP6" i="5084"/>
  <c r="JM6" i="5084"/>
  <c r="BQ78" i="46188"/>
  <c r="BQ97" i="46188"/>
  <c r="BN95" i="46188"/>
  <c r="L70" i="46188"/>
  <c r="AL6" i="5084"/>
  <c r="DW49" i="5088"/>
  <c r="AG49" i="46188" s="1"/>
  <c r="K49" i="46188"/>
  <c r="EN6" i="5084"/>
  <c r="CA6" i="5084"/>
  <c r="AK6" i="5084"/>
  <c r="AK10" i="5084" s="1"/>
  <c r="IP102" i="5088"/>
  <c r="BN85" i="46188"/>
  <c r="DS6" i="5084"/>
  <c r="HP6" i="5084"/>
  <c r="IQ6" i="5084"/>
  <c r="JN6" i="5084"/>
  <c r="BP56" i="46188"/>
  <c r="BN59" i="46188"/>
  <c r="BO63" i="46188"/>
  <c r="BP82" i="46188"/>
  <c r="BQ87" i="46188"/>
  <c r="I56" i="46188"/>
  <c r="I68" i="46188"/>
  <c r="CH6" i="5084"/>
  <c r="CD10" i="5084"/>
  <c r="FC10" i="5084"/>
  <c r="HA10" i="5084"/>
  <c r="CP10" i="5084"/>
  <c r="GL10" i="5084"/>
  <c r="GU10" i="5084"/>
  <c r="BV10" i="5084"/>
  <c r="DL10" i="5084"/>
  <c r="FB10" i="5084"/>
  <c r="AU10" i="5084"/>
  <c r="IA10" i="5084"/>
  <c r="II10" i="5084"/>
  <c r="FD10" i="5084"/>
  <c r="FT10" i="5084"/>
  <c r="GY10" i="5084"/>
  <c r="DW10" i="5084"/>
  <c r="GI10" i="5084"/>
  <c r="GS10" i="5084"/>
  <c r="AX10" i="5084"/>
  <c r="FS10" i="5084"/>
  <c r="AJ10" i="5084"/>
  <c r="BT10" i="5084"/>
  <c r="CB10" i="5084"/>
  <c r="CS10" i="5084"/>
  <c r="DB10" i="5084"/>
  <c r="DK10" i="5084"/>
  <c r="EC10" i="5084"/>
  <c r="ES10" i="5084"/>
  <c r="FA10" i="5084"/>
  <c r="FI10" i="5084"/>
  <c r="IC10" i="5084"/>
  <c r="JF10" i="5084"/>
  <c r="CZ10" i="5084"/>
  <c r="EV10" i="5084"/>
  <c r="HJ10" i="5084"/>
  <c r="IU10" i="5084"/>
  <c r="AH10" i="5084"/>
  <c r="DX10" i="5084"/>
  <c r="IY10" i="5084"/>
  <c r="BG49" i="46188"/>
  <c r="AC10" i="5084"/>
  <c r="AT10" i="5084"/>
  <c r="IV10" i="5084"/>
  <c r="BP12" i="46188"/>
  <c r="AY10" i="5084"/>
  <c r="DE10" i="5084"/>
  <c r="GN10" i="5084"/>
  <c r="HG10" i="5084"/>
  <c r="JI10" i="5084"/>
  <c r="BG10" i="5084"/>
  <c r="GW10" i="5084"/>
  <c r="HI10" i="5084"/>
  <c r="EG10" i="5084"/>
  <c r="GB10" i="5084"/>
  <c r="HM10" i="5084"/>
  <c r="BA10" i="5084"/>
  <c r="BQ10" i="5084"/>
  <c r="BY10" i="5084"/>
  <c r="CO10" i="5084"/>
  <c r="CX10" i="5084"/>
  <c r="DZ10" i="5084"/>
  <c r="EP10" i="5084"/>
  <c r="EX10" i="5084"/>
  <c r="GO10" i="5084"/>
  <c r="EY10" i="5084"/>
  <c r="IZ10" i="5084"/>
  <c r="ID10" i="5084"/>
  <c r="AZ10" i="5084"/>
  <c r="BX10" i="5084"/>
  <c r="IH10" i="5084"/>
  <c r="EF10" i="5084"/>
  <c r="DN10" i="5084"/>
  <c r="GR10" i="5084"/>
  <c r="CE10" i="5084"/>
  <c r="CV10" i="5084"/>
  <c r="BZ10" i="5084"/>
  <c r="GG10" i="5084"/>
  <c r="EQ10" i="5084"/>
  <c r="JC10" i="5084"/>
  <c r="CC10" i="5084"/>
  <c r="AV10" i="5084"/>
  <c r="BH10" i="5084"/>
  <c r="GF10" i="5084"/>
  <c r="GT10" i="5084"/>
  <c r="FV10" i="5084"/>
  <c r="HL10" i="5084"/>
  <c r="IK10" i="5084"/>
  <c r="AN7" i="5084"/>
  <c r="BW10" i="5084"/>
  <c r="DI10" i="5084"/>
  <c r="FW10" i="5084"/>
  <c r="BF10" i="5084"/>
  <c r="FK10" i="5084"/>
  <c r="BP17" i="46188"/>
  <c r="BP36" i="46188"/>
  <c r="BQ32" i="46188"/>
  <c r="AQ32" i="5088"/>
  <c r="AQ25" i="5088"/>
  <c r="BN25" i="46188"/>
  <c r="BN7" i="5084"/>
  <c r="CI8" i="5084"/>
  <c r="DP7" i="5084"/>
  <c r="FQ6" i="5084"/>
  <c r="IQ9" i="5084"/>
  <c r="JK7" i="5084"/>
  <c r="AL8" i="5084"/>
  <c r="AQ8" i="5088"/>
  <c r="N8" i="46188" s="1"/>
  <c r="AN8" i="5084"/>
  <c r="AP8" i="5084"/>
  <c r="AQ35" i="5088"/>
  <c r="AQ41" i="5088"/>
  <c r="BP32" i="46188"/>
  <c r="BO23" i="46188"/>
  <c r="CL9" i="5084"/>
  <c r="DS8" i="5084"/>
  <c r="HQ9" i="5084"/>
  <c r="BP23" i="46188"/>
  <c r="BL9" i="5084"/>
  <c r="FO8" i="5084"/>
  <c r="HS7" i="5084"/>
  <c r="IN8" i="5084"/>
  <c r="JN8" i="5084"/>
  <c r="AN9" i="5084"/>
  <c r="BJ8" i="5084"/>
  <c r="FM7" i="5084"/>
  <c r="JL7" i="5084"/>
  <c r="DP9" i="5084"/>
  <c r="HS9" i="5084"/>
  <c r="JK9" i="5084"/>
  <c r="JD6" i="5084"/>
  <c r="JD10" i="5084" s="1"/>
  <c r="BQ35" i="46188"/>
  <c r="CI7" i="5084"/>
  <c r="FO7" i="5084"/>
  <c r="IQ8" i="5084"/>
  <c r="BQ14" i="46188"/>
  <c r="BQ23" i="46188"/>
  <c r="AL9" i="5084"/>
  <c r="AQ27" i="5088"/>
  <c r="AQ38" i="5088"/>
  <c r="BM9" i="5084"/>
  <c r="CJ8" i="5084"/>
  <c r="AQ9" i="5088"/>
  <c r="N9" i="46188" s="1"/>
  <c r="BP10" i="46188"/>
  <c r="BQ38" i="46188"/>
  <c r="BN9" i="5084"/>
  <c r="IP8" i="5084"/>
  <c r="IV15" i="5088"/>
  <c r="BE15" i="46188" s="1"/>
  <c r="BP22" i="46188"/>
  <c r="BP39" i="46188"/>
  <c r="DQ9" i="5084"/>
  <c r="IN7" i="5084"/>
  <c r="BP27" i="46188"/>
  <c r="BO25" i="46188"/>
  <c r="HB6" i="5084"/>
  <c r="HB10" i="5084" s="1"/>
  <c r="BQ39" i="46188"/>
  <c r="BN23" i="46188"/>
  <c r="AQ37" i="5088"/>
  <c r="DQ7" i="5084"/>
  <c r="HR9" i="5084"/>
  <c r="IX6" i="5084"/>
  <c r="IX10" i="5084" s="1"/>
  <c r="CK8" i="5084"/>
  <c r="JM7" i="5084"/>
  <c r="HH6" i="5084"/>
  <c r="HH10" i="5084" s="1"/>
  <c r="BQ25" i="46188"/>
  <c r="P21" i="46188"/>
  <c r="CL8" i="5084"/>
  <c r="JL9" i="5084"/>
  <c r="BO17" i="46188"/>
  <c r="BN22" i="46188"/>
  <c r="GV6" i="5084"/>
  <c r="GV10" i="5084" s="1"/>
  <c r="Y6" i="5084"/>
  <c r="Y10" i="5084" s="1"/>
  <c r="IF6" i="5084"/>
  <c r="IF10" i="5084" s="1"/>
  <c r="BP13" i="46188"/>
  <c r="BO14" i="46188"/>
  <c r="AQ39" i="5088"/>
  <c r="DU8" i="5084"/>
  <c r="FP8" i="5084"/>
  <c r="IO8" i="5084"/>
  <c r="JO8" i="5084"/>
  <c r="BK8" i="5084"/>
  <c r="FQ8" i="5084"/>
  <c r="IM7" i="5084"/>
  <c r="IV7" i="5088"/>
  <c r="BE7" i="46188" s="1"/>
  <c r="AQ15" i="5088"/>
  <c r="AM7" i="5084"/>
  <c r="AQ7" i="5088"/>
  <c r="N7" i="46188" s="1"/>
  <c r="AO7" i="5084"/>
  <c r="BP31" i="46188"/>
  <c r="BL8" i="5084"/>
  <c r="FM9" i="5084"/>
  <c r="BP38" i="46188"/>
  <c r="GP6" i="5084"/>
  <c r="GP10" i="5084" s="1"/>
  <c r="BO11" i="46188"/>
  <c r="BP14" i="46188"/>
  <c r="IL6" i="5084"/>
  <c r="IL10" i="5084" s="1"/>
  <c r="JJ6" i="5084"/>
  <c r="JJ10" i="5084" s="1"/>
  <c r="AQ17" i="5088"/>
  <c r="BJ7" i="5084"/>
  <c r="BM8" i="5084"/>
  <c r="CJ7" i="5084"/>
  <c r="DR9" i="5084"/>
  <c r="FM6" i="5084"/>
  <c r="FP7" i="5084"/>
  <c r="FN9" i="5084"/>
  <c r="HO7" i="5084"/>
  <c r="HR8" i="5084"/>
  <c r="IM9" i="5084"/>
  <c r="IV31" i="5088"/>
  <c r="IV22" i="5088"/>
  <c r="JM9" i="5084"/>
  <c r="CH9" i="5084"/>
  <c r="GJ6" i="5084"/>
  <c r="GJ10" i="5084" s="1"/>
  <c r="AM9" i="5084"/>
  <c r="AQ29" i="5088"/>
  <c r="AQ31" i="5088"/>
  <c r="AQ40" i="5088"/>
  <c r="AQ43" i="5088"/>
  <c r="AQ42" i="5088"/>
  <c r="AQ22" i="5088"/>
  <c r="AQ34" i="5088"/>
  <c r="AQ44" i="5088"/>
  <c r="AQ47" i="5088"/>
  <c r="AQ26" i="5088"/>
  <c r="BK7" i="5084"/>
  <c r="CK7" i="5084"/>
  <c r="DP8" i="5084"/>
  <c r="DS9" i="5084"/>
  <c r="FN6" i="5084"/>
  <c r="FQ7" i="5084"/>
  <c r="FO9" i="5084"/>
  <c r="HP7" i="5084"/>
  <c r="HS8" i="5084"/>
  <c r="IP7" i="5084"/>
  <c r="IN9" i="5084"/>
  <c r="JK8" i="5084"/>
  <c r="JN9" i="5084"/>
  <c r="BQ17" i="46188"/>
  <c r="CI9" i="5084"/>
  <c r="GD6" i="5084"/>
  <c r="GD10" i="5084" s="1"/>
  <c r="AQ14" i="5088"/>
  <c r="N14" i="46188" s="1"/>
  <c r="AQ36" i="5088"/>
  <c r="AQ23" i="5088"/>
  <c r="AQ45" i="5088"/>
  <c r="CL7" i="5084"/>
  <c r="DQ8" i="5084"/>
  <c r="DU9" i="5084"/>
  <c r="FO6" i="5084"/>
  <c r="FM8" i="5084"/>
  <c r="FP9" i="5084"/>
  <c r="HQ7" i="5084"/>
  <c r="HO9" i="5084"/>
  <c r="IQ7" i="5084"/>
  <c r="JL8" i="5084"/>
  <c r="JO9" i="5084"/>
  <c r="BP44" i="46188"/>
  <c r="HN6" i="5084"/>
  <c r="HN10" i="5084" s="1"/>
  <c r="FX6" i="5084"/>
  <c r="FX10" i="5084" s="1"/>
  <c r="AP7" i="5084"/>
  <c r="DR8" i="5084"/>
  <c r="FP6" i="5084"/>
  <c r="FQ9" i="5084"/>
  <c r="HR7" i="5084"/>
  <c r="HP9" i="5084"/>
  <c r="IM8" i="5084"/>
  <c r="JM8" i="5084"/>
  <c r="BP40" i="46188"/>
  <c r="BO42" i="46188"/>
  <c r="T10" i="5084"/>
  <c r="BD10" i="5084"/>
  <c r="AS10" i="5084"/>
  <c r="ED10" i="5084"/>
  <c r="IS10" i="5084"/>
  <c r="JB10" i="5084"/>
  <c r="GH10" i="5084"/>
  <c r="U10" i="5084"/>
  <c r="IT10" i="5084"/>
  <c r="FH10" i="5084"/>
  <c r="W10" i="5084"/>
  <c r="BR10" i="5084"/>
  <c r="ER10" i="5084"/>
  <c r="GQ10" i="5084"/>
  <c r="GZ10" i="5084"/>
  <c r="EA10" i="5084"/>
  <c r="EJ10" i="5084"/>
  <c r="HF10" i="5084"/>
  <c r="Z10" i="5084"/>
  <c r="DJ10" i="5084"/>
  <c r="GX10" i="5084"/>
  <c r="CQ10" i="5084"/>
  <c r="AI10" i="5084"/>
  <c r="BS10" i="5084"/>
  <c r="IJ10" i="5084"/>
  <c r="AF10" i="5084"/>
  <c r="BP10" i="5084"/>
  <c r="CF10" i="5084"/>
  <c r="CN10" i="5084"/>
  <c r="CW10" i="5084"/>
  <c r="EO10" i="5084"/>
  <c r="EW10" i="5084"/>
  <c r="FE10" i="5084"/>
  <c r="FU10" i="5084"/>
  <c r="GC10" i="5084"/>
  <c r="GE10" i="5084"/>
  <c r="HC10" i="5084"/>
  <c r="HK10" i="5084"/>
  <c r="IG10" i="5084"/>
  <c r="IW10" i="5084"/>
  <c r="JE10" i="5084"/>
  <c r="AA10" i="5084"/>
  <c r="IB10" i="5084"/>
  <c r="JH10" i="5084"/>
  <c r="AG10" i="5084"/>
  <c r="V10" i="5084"/>
  <c r="AD10" i="5084"/>
  <c r="JT94" i="5088"/>
  <c r="BL94" i="46188" s="1"/>
  <c r="JT100" i="5088"/>
  <c r="BL100" i="46188" s="1"/>
  <c r="J65" i="1"/>
  <c r="JT10" i="5088"/>
  <c r="BL10" i="46188" s="1"/>
  <c r="JT13" i="5088"/>
  <c r="BL13" i="46188" s="1"/>
  <c r="JT17" i="5088"/>
  <c r="BL17" i="46188" s="1"/>
  <c r="IV109" i="5088"/>
  <c r="IV107" i="5088"/>
  <c r="IV79" i="5088"/>
  <c r="JT85" i="5088"/>
  <c r="BL85" i="46188" s="1"/>
  <c r="IV90" i="5088"/>
  <c r="BE90" i="46188" s="1"/>
  <c r="JT90" i="5088"/>
  <c r="BL90" i="46188" s="1"/>
  <c r="JT78" i="5088"/>
  <c r="JT98" i="5088"/>
  <c r="BL98" i="46188" s="1"/>
  <c r="JT92" i="5088"/>
  <c r="BL92" i="46188" s="1"/>
  <c r="IV88" i="5088"/>
  <c r="BE88" i="46188" s="1"/>
  <c r="JT93" i="5088"/>
  <c r="BL93" i="46188" s="1"/>
  <c r="JT97" i="5088"/>
  <c r="BL97" i="46188" s="1"/>
  <c r="IV77" i="5088"/>
  <c r="IV94" i="5088"/>
  <c r="BE94" i="46188" s="1"/>
  <c r="IV78" i="5088"/>
  <c r="IV97" i="5088"/>
  <c r="BE97" i="46188" s="1"/>
  <c r="IV98" i="5088"/>
  <c r="BE98" i="46188" s="1"/>
  <c r="IV100" i="5088"/>
  <c r="BE100" i="46188" s="1"/>
  <c r="IV95" i="5088"/>
  <c r="BE95" i="46188" s="1"/>
  <c r="IV85" i="5088"/>
  <c r="BE85" i="46188" s="1"/>
  <c r="IV87" i="5088"/>
  <c r="BE87" i="46188" s="1"/>
  <c r="IV101" i="5088"/>
  <c r="BE101" i="46188" s="1"/>
  <c r="JT87" i="5088"/>
  <c r="BL87" i="46188" s="1"/>
  <c r="JT101" i="5088"/>
  <c r="BL101" i="46188" s="1"/>
  <c r="IV70" i="5088"/>
  <c r="I70" i="1" s="1"/>
  <c r="I65" i="1"/>
  <c r="IV69" i="5088"/>
  <c r="I69" i="1" s="1"/>
  <c r="I68" i="1"/>
  <c r="JT41" i="5088"/>
  <c r="IV36" i="5088"/>
  <c r="JT26" i="5088"/>
  <c r="JT39" i="5088"/>
  <c r="IV25" i="5088"/>
  <c r="IV21" i="5088"/>
  <c r="IV43" i="5088"/>
  <c r="IV45" i="5088"/>
  <c r="IV29" i="5088"/>
  <c r="IV42" i="5088"/>
  <c r="JT38" i="5088"/>
  <c r="JT45" i="5088"/>
  <c r="IV27" i="5088"/>
  <c r="IV37" i="5088"/>
  <c r="IV39" i="5088"/>
  <c r="IV38" i="5088"/>
  <c r="IV35" i="5088"/>
  <c r="IV41" i="5088"/>
  <c r="IV40" i="5088"/>
  <c r="IV34" i="5088"/>
  <c r="JT44" i="5088"/>
  <c r="JT27" i="5088"/>
  <c r="JT29" i="5088"/>
  <c r="JT40" i="5088"/>
  <c r="IV32" i="5088"/>
  <c r="JT25" i="5088"/>
  <c r="IV26" i="5088"/>
  <c r="JT35" i="5088"/>
  <c r="JT37" i="5088"/>
  <c r="JT42" i="5088"/>
  <c r="JT34" i="5088"/>
  <c r="IV10" i="5088"/>
  <c r="BE10" i="46188" s="1"/>
  <c r="IV9" i="5088"/>
  <c r="BE9" i="46188" s="1"/>
  <c r="IV14" i="5088"/>
  <c r="BE14" i="46188" s="1"/>
  <c r="JT14" i="5088"/>
  <c r="BL14" i="46188" s="1"/>
  <c r="IV13" i="5088"/>
  <c r="BE13" i="46188" s="1"/>
  <c r="IV11" i="5088"/>
  <c r="BE11" i="46188" s="1"/>
  <c r="IV17" i="5088"/>
  <c r="BE17" i="46188" s="1"/>
  <c r="JT12" i="5088"/>
  <c r="BL12" i="46188" s="1"/>
  <c r="IV8" i="5088"/>
  <c r="BE8" i="46188" s="1"/>
  <c r="JT11" i="5088"/>
  <c r="BL11" i="46188" s="1"/>
  <c r="IV12" i="5088"/>
  <c r="BE12" i="46188" s="1"/>
  <c r="AM102" i="5088"/>
  <c r="AN102" i="5088"/>
  <c r="AQ13" i="5088"/>
  <c r="AQ10" i="5088"/>
  <c r="AQ11" i="5088"/>
  <c r="AQ12" i="5088"/>
  <c r="JT7" i="5088"/>
  <c r="BL7" i="46188" s="1"/>
  <c r="JT21" i="5088"/>
  <c r="IV105" i="5088"/>
  <c r="FV11" i="5088"/>
  <c r="AQ11" i="46188" s="1"/>
  <c r="FJ110" i="5088"/>
  <c r="EX102" i="5088"/>
  <c r="AQ105" i="5088"/>
  <c r="FD110" i="5088"/>
  <c r="FD102" i="5088"/>
  <c r="EX110" i="5088"/>
  <c r="FJ102" i="5088"/>
  <c r="DS110" i="5088"/>
  <c r="HX37" i="5088"/>
  <c r="GN110" i="5088"/>
  <c r="AL102" i="5088"/>
  <c r="HX13" i="5088"/>
  <c r="AX13" i="46188" s="1"/>
  <c r="AW102" i="5088"/>
  <c r="HX15" i="5088"/>
  <c r="AX15" i="46188" s="1"/>
  <c r="CX110" i="5088"/>
  <c r="FV39" i="5088"/>
  <c r="AR112" i="5088"/>
  <c r="AR114" i="5088" s="1"/>
  <c r="HX85" i="5088"/>
  <c r="AX85" i="46188" s="1"/>
  <c r="BW110" i="5088"/>
  <c r="U112" i="5088"/>
  <c r="U114" i="5088" s="1"/>
  <c r="HL110" i="5088"/>
  <c r="HX97" i="5088"/>
  <c r="AX97" i="46188" s="1"/>
  <c r="HX78" i="5088"/>
  <c r="FV78" i="5088"/>
  <c r="FV82" i="5088"/>
  <c r="GZ110" i="5088"/>
  <c r="FV93" i="5088"/>
  <c r="AQ93" i="46188" s="1"/>
  <c r="FV77" i="5088"/>
  <c r="HX45" i="5088"/>
  <c r="FV85" i="5088"/>
  <c r="AQ85" i="46188" s="1"/>
  <c r="HR110" i="5088"/>
  <c r="GB110" i="5088"/>
  <c r="AC112" i="5088"/>
  <c r="AC114" i="5088" s="1"/>
  <c r="HX94" i="5088"/>
  <c r="HX77" i="5088"/>
  <c r="AA112" i="5088"/>
  <c r="AA114" i="5088" s="1"/>
  <c r="AT112" i="5088"/>
  <c r="AT114" i="5088" s="1"/>
  <c r="GH110" i="5088"/>
  <c r="AF112" i="5088"/>
  <c r="AF114" i="5088" s="1"/>
  <c r="AS112" i="5088"/>
  <c r="AS114" i="5088" s="1"/>
  <c r="W112" i="5088"/>
  <c r="W114" i="5088" s="1"/>
  <c r="AV112" i="5088"/>
  <c r="AV114" i="5088" s="1"/>
  <c r="AB112" i="5088"/>
  <c r="AB114" i="5088" s="1"/>
  <c r="AH112" i="5088"/>
  <c r="AH114" i="5088" s="1"/>
  <c r="FV22" i="5088"/>
  <c r="FV44" i="5088"/>
  <c r="HX40" i="5088"/>
  <c r="CC110" i="5088"/>
  <c r="CC102" i="5088"/>
  <c r="HX69" i="5088"/>
  <c r="H69" i="1" s="1"/>
  <c r="D65" i="1"/>
  <c r="U91" i="46188"/>
  <c r="FV21" i="5088"/>
  <c r="FV70" i="5088"/>
  <c r="FV42" i="5088"/>
  <c r="FV26" i="5088"/>
  <c r="G68" i="1"/>
  <c r="HX10" i="5088"/>
  <c r="AX10" i="46188" s="1"/>
  <c r="HX109" i="5088"/>
  <c r="DL110" i="5088"/>
  <c r="AJ112" i="5088"/>
  <c r="AJ114" i="5088" s="1"/>
  <c r="GZ102" i="5088"/>
  <c r="FV94" i="5088"/>
  <c r="AQ94" i="46188" s="1"/>
  <c r="DS102" i="5088"/>
  <c r="FV34" i="5088"/>
  <c r="FV37" i="5088"/>
  <c r="HX25" i="5088"/>
  <c r="AI112" i="5088"/>
  <c r="AI114" i="5088" s="1"/>
  <c r="Z112" i="5088"/>
  <c r="Z114" i="5088" s="1"/>
  <c r="AU112" i="5088"/>
  <c r="AU114" i="5088" s="1"/>
  <c r="DL102" i="5088"/>
  <c r="X112" i="5088"/>
  <c r="X114" i="5088" s="1"/>
  <c r="FV88" i="5088"/>
  <c r="FV8" i="5088"/>
  <c r="HX93" i="5088"/>
  <c r="EL110" i="5088"/>
  <c r="AW110" i="5088"/>
  <c r="EF110" i="5088"/>
  <c r="HL102" i="5088"/>
  <c r="FV36" i="5088"/>
  <c r="FV17" i="5088"/>
  <c r="AQ17" i="46188" s="1"/>
  <c r="G65" i="1"/>
  <c r="HX44" i="5088"/>
  <c r="HX41" i="5088"/>
  <c r="FV41" i="5088"/>
  <c r="HX32" i="5088"/>
  <c r="HX91" i="5088"/>
  <c r="HX82" i="5088"/>
  <c r="FV69" i="5088"/>
  <c r="G69" i="1" s="1"/>
  <c r="HX39" i="5088"/>
  <c r="FV23" i="5088"/>
  <c r="FV40" i="5088"/>
  <c r="HX31" i="5088"/>
  <c r="FV107" i="5088"/>
  <c r="HX90" i="5088"/>
  <c r="AX90" i="46188" s="1"/>
  <c r="FV90" i="5088"/>
  <c r="AQ90" i="46188" s="1"/>
  <c r="U90" i="46188"/>
  <c r="HX87" i="5088"/>
  <c r="AX87" i="46188" s="1"/>
  <c r="FV87" i="5088"/>
  <c r="AQ87" i="46188" s="1"/>
  <c r="D68" i="1"/>
  <c r="FV38" i="5088"/>
  <c r="HX34" i="5088"/>
  <c r="HX35" i="5088"/>
  <c r="FV27" i="5088"/>
  <c r="FV35" i="5088"/>
  <c r="GN102" i="5088"/>
  <c r="FV47" i="5088"/>
  <c r="AQ46" i="46188" s="1"/>
  <c r="HF110" i="5088"/>
  <c r="AG112" i="5088"/>
  <c r="AG114" i="5088" s="1"/>
  <c r="HX95" i="5088"/>
  <c r="AX95" i="46188" s="1"/>
  <c r="FV100" i="5088"/>
  <c r="AQ100" i="46188" s="1"/>
  <c r="CX102" i="5088"/>
  <c r="GH102" i="5088"/>
  <c r="ER102" i="5088"/>
  <c r="HX70" i="5088"/>
  <c r="H70" i="1" s="1"/>
  <c r="HX79" i="5088"/>
  <c r="HX12" i="5088"/>
  <c r="AX12" i="46188" s="1"/>
  <c r="FV12" i="5088"/>
  <c r="AQ12" i="46188" s="1"/>
  <c r="HX11" i="5088"/>
  <c r="AX11" i="46188" s="1"/>
  <c r="FV10" i="5088"/>
  <c r="AQ10" i="46188" s="1"/>
  <c r="HX9" i="5088"/>
  <c r="AX9" i="46188" s="1"/>
  <c r="FV6" i="5088"/>
  <c r="HX42" i="5088"/>
  <c r="FV31" i="5088"/>
  <c r="FV25" i="5088"/>
  <c r="HX36" i="5088"/>
  <c r="HX107" i="5088"/>
  <c r="HX7" i="5088"/>
  <c r="AX7" i="46188" s="1"/>
  <c r="HX101" i="5088"/>
  <c r="AX101" i="46188" s="1"/>
  <c r="HX88" i="5088"/>
  <c r="AX88" i="46188" s="1"/>
  <c r="FV98" i="5088"/>
  <c r="AQ98" i="46188" s="1"/>
  <c r="FV97" i="5088"/>
  <c r="AQ97" i="46188" s="1"/>
  <c r="FV9" i="5088"/>
  <c r="FV7" i="5088"/>
  <c r="U101" i="46188"/>
  <c r="H68" i="1"/>
  <c r="HX21" i="5088"/>
  <c r="HX98" i="5088"/>
  <c r="AX98" i="46188" s="1"/>
  <c r="FV45" i="5088"/>
  <c r="HX38" i="5088"/>
  <c r="FV32" i="5088"/>
  <c r="HX29" i="5088"/>
  <c r="BJ110" i="5088"/>
  <c r="FV95" i="5088"/>
  <c r="AQ95" i="46188" s="1"/>
  <c r="FV109" i="5088"/>
  <c r="U97" i="46188"/>
  <c r="FV79" i="5088"/>
  <c r="ER110" i="5088"/>
  <c r="U93" i="46188"/>
  <c r="EF102" i="5088"/>
  <c r="FV14" i="5088"/>
  <c r="AQ14" i="46188" s="1"/>
  <c r="V112" i="5088"/>
  <c r="V114" i="5088" s="1"/>
  <c r="GT110" i="5088"/>
  <c r="DE110" i="5088"/>
  <c r="FV91" i="5088"/>
  <c r="AQ91" i="46188" s="1"/>
  <c r="HR102" i="5088"/>
  <c r="GB102" i="5088"/>
  <c r="EL102" i="5088"/>
  <c r="CJ102" i="5088"/>
  <c r="BJ102" i="5088"/>
  <c r="D69" i="1"/>
  <c r="HX22" i="5088"/>
  <c r="HX105" i="5088"/>
  <c r="FV101" i="5088"/>
  <c r="AQ101" i="46188" s="1"/>
  <c r="HX26" i="5088"/>
  <c r="HX47" i="5088"/>
  <c r="AX46" i="46188" s="1"/>
  <c r="HX23" i="5088"/>
  <c r="HX43" i="5088"/>
  <c r="FV15" i="5088"/>
  <c r="AQ15" i="46188" s="1"/>
  <c r="FV13" i="5088"/>
  <c r="AQ13" i="46188" s="1"/>
  <c r="FP110" i="5088"/>
  <c r="HX92" i="5088"/>
  <c r="DE102" i="5088"/>
  <c r="FV29" i="5088"/>
  <c r="HX17" i="5088"/>
  <c r="AX17" i="46188" s="1"/>
  <c r="HX8" i="5088"/>
  <c r="AX8" i="46188" s="1"/>
  <c r="HX6" i="5088"/>
  <c r="AX6" i="46188" s="1"/>
  <c r="FP102" i="5088"/>
  <c r="BW102" i="5088"/>
  <c r="HF102" i="5088"/>
  <c r="GT102" i="5088"/>
  <c r="FV43" i="5088"/>
  <c r="HX14" i="5088"/>
  <c r="FV105" i="5088"/>
  <c r="HX100" i="5088"/>
  <c r="AX100" i="46188" s="1"/>
  <c r="FV92" i="5088"/>
  <c r="AQ92" i="46188" s="1"/>
  <c r="H65" i="1"/>
  <c r="HX27" i="5088"/>
  <c r="AD112" i="5088"/>
  <c r="AD114" i="5088" s="1"/>
  <c r="CJ110" i="5088"/>
  <c r="BR70" i="46188" l="1"/>
  <c r="AX94" i="46188"/>
  <c r="H94" i="1"/>
  <c r="AX93" i="46188"/>
  <c r="H93" i="1"/>
  <c r="AX92" i="46188"/>
  <c r="H92" i="1"/>
  <c r="KB42" i="5088"/>
  <c r="BT42" i="46188" s="1"/>
  <c r="BP70" i="46188"/>
  <c r="JY74" i="5088"/>
  <c r="JZ49" i="5088"/>
  <c r="U92" i="46188"/>
  <c r="D92" i="1"/>
  <c r="U95" i="46188"/>
  <c r="D95" i="1"/>
  <c r="U94" i="46188"/>
  <c r="D94" i="1"/>
  <c r="U98" i="46188"/>
  <c r="D98" i="1"/>
  <c r="U100" i="46188"/>
  <c r="D100" i="1"/>
  <c r="JZ18" i="5088"/>
  <c r="JZ102" i="5088"/>
  <c r="BR102" i="46188" s="1"/>
  <c r="JY110" i="5088"/>
  <c r="BQ110" i="46188" s="1"/>
  <c r="JX110" i="5088"/>
  <c r="KB21" i="5088"/>
  <c r="KB40" i="5088"/>
  <c r="BT40" i="46188" s="1"/>
  <c r="AQ49" i="5088"/>
  <c r="BS41" i="46188"/>
  <c r="N87" i="46188"/>
  <c r="BS87" i="46188"/>
  <c r="N85" i="46188"/>
  <c r="BS85" i="46188"/>
  <c r="BS37" i="46188"/>
  <c r="N46" i="46188"/>
  <c r="BS35" i="46188"/>
  <c r="N90" i="46188"/>
  <c r="BS90" i="46188"/>
  <c r="N101" i="46188"/>
  <c r="BS101" i="46188"/>
  <c r="BS39" i="46188"/>
  <c r="BS38" i="46188"/>
  <c r="N92" i="46188"/>
  <c r="N93" i="46188"/>
  <c r="C69" i="1"/>
  <c r="KB45" i="5088"/>
  <c r="BT45" i="46188" s="1"/>
  <c r="BS27" i="46188"/>
  <c r="N95" i="46188"/>
  <c r="N100" i="46188"/>
  <c r="BS100" i="46188"/>
  <c r="KB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KB37" i="5088"/>
  <c r="BT37" i="46188" s="1"/>
  <c r="KB34" i="5088"/>
  <c r="BT34" i="46188" s="1"/>
  <c r="CA10" i="5084"/>
  <c r="BQ70" i="46188"/>
  <c r="JX49" i="5088"/>
  <c r="BP49" i="46188" s="1"/>
  <c r="JW110" i="5088"/>
  <c r="BO110" i="46188" s="1"/>
  <c r="KB41" i="5088"/>
  <c r="JY49" i="5088"/>
  <c r="BQ49" i="46188" s="1"/>
  <c r="JX18" i="5088"/>
  <c r="BP18" i="46188" s="1"/>
  <c r="N98" i="46188"/>
  <c r="BS98" i="46188"/>
  <c r="N97" i="46188"/>
  <c r="BS97" i="46188"/>
  <c r="N94" i="46188"/>
  <c r="BS94" i="46188"/>
  <c r="KB25" i="5088"/>
  <c r="JW18" i="5088"/>
  <c r="BO18" i="46188" s="1"/>
  <c r="G70" i="1"/>
  <c r="KB70" i="5088"/>
  <c r="BT70" i="46188" s="1"/>
  <c r="AX14" i="46188"/>
  <c r="BS14" i="46188"/>
  <c r="AX91" i="46188"/>
  <c r="BS42" i="46188"/>
  <c r="BS26" i="46188"/>
  <c r="JY102" i="5088"/>
  <c r="BQ102" i="46188" s="1"/>
  <c r="AQ7" i="46188"/>
  <c r="JW7" i="5084"/>
  <c r="AQ6" i="46188"/>
  <c r="AQ9" i="46188"/>
  <c r="KB9" i="5088"/>
  <c r="AQ8" i="46188"/>
  <c r="AQ88" i="46188"/>
  <c r="JX102" i="5088"/>
  <c r="BP102" i="46188" s="1"/>
  <c r="JW102" i="5088"/>
  <c r="BO102" i="46188" s="1"/>
  <c r="JW74" i="5088"/>
  <c r="JW49" i="5088"/>
  <c r="BO49" i="46188" s="1"/>
  <c r="JY18" i="5088"/>
  <c r="BQ18" i="46188" s="1"/>
  <c r="EH10" i="5084"/>
  <c r="AW10" i="5084"/>
  <c r="BQ28" i="46188"/>
  <c r="BQ29" i="46188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10" i="5088"/>
  <c r="DO10" i="5084"/>
  <c r="BI10" i="5084"/>
  <c r="FL10" i="5084"/>
  <c r="EB10" i="5084"/>
  <c r="BQ74" i="5088"/>
  <c r="BN77" i="46188"/>
  <c r="JV102" i="5088"/>
  <c r="BO105" i="46188"/>
  <c r="BR69" i="46188"/>
  <c r="BR105" i="46188"/>
  <c r="CQ74" i="5088"/>
  <c r="BQ77" i="46188"/>
  <c r="BQ49" i="5088"/>
  <c r="BP105" i="46188"/>
  <c r="BR77" i="46188"/>
  <c r="CQ102" i="5088"/>
  <c r="CT10" i="5084"/>
  <c r="BP69" i="46188"/>
  <c r="CQ110" i="5088"/>
  <c r="EN10" i="5084"/>
  <c r="BQ69" i="46188"/>
  <c r="BO69" i="46188"/>
  <c r="BO77" i="46188"/>
  <c r="BQ105" i="46188"/>
  <c r="BO112" i="5088"/>
  <c r="BO114" i="5088" s="1"/>
  <c r="BN69" i="46188"/>
  <c r="JV74" i="5088"/>
  <c r="BQ102" i="5088"/>
  <c r="BN105" i="46188"/>
  <c r="JV110" i="5088"/>
  <c r="BN110" i="46188" s="1"/>
  <c r="BP77" i="46188"/>
  <c r="BQ47" i="46188"/>
  <c r="BQ46" i="46188"/>
  <c r="BO21" i="46188"/>
  <c r="BO47" i="46188"/>
  <c r="BO46" i="46188"/>
  <c r="IV18" i="5088"/>
  <c r="BP47" i="46188"/>
  <c r="BP46" i="46188"/>
  <c r="JV18" i="5088"/>
  <c r="BN18" i="46188" s="1"/>
  <c r="CQ49" i="5088"/>
  <c r="HX18" i="5088"/>
  <c r="FV18" i="5088"/>
  <c r="BN21" i="46188"/>
  <c r="JV49" i="5088"/>
  <c r="BN49" i="46188" s="1"/>
  <c r="BQ21" i="46188"/>
  <c r="BR47" i="46188"/>
  <c r="BR46" i="46188"/>
  <c r="BP21" i="46188"/>
  <c r="BN47" i="46188"/>
  <c r="BN46" i="46188"/>
  <c r="CQ18" i="5088"/>
  <c r="BR21" i="46188"/>
  <c r="BR49" i="46188"/>
  <c r="BQ18" i="5088"/>
  <c r="AA102" i="46188"/>
  <c r="C17" i="1"/>
  <c r="JU6" i="5084"/>
  <c r="I17" i="1"/>
  <c r="G17" i="1"/>
  <c r="H17" i="1"/>
  <c r="J17" i="1"/>
  <c r="BO6" i="46188"/>
  <c r="D17" i="1"/>
  <c r="H40" i="1"/>
  <c r="AX40" i="46188"/>
  <c r="AQ78" i="46188"/>
  <c r="G78" i="1"/>
  <c r="C22" i="1"/>
  <c r="N22" i="46188"/>
  <c r="G90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JV9" i="5084"/>
  <c r="C38" i="1"/>
  <c r="N38" i="46188"/>
  <c r="N42" i="46188"/>
  <c r="C42" i="1"/>
  <c r="G87" i="1"/>
  <c r="AX44" i="46188"/>
  <c r="H44" i="1"/>
  <c r="G22" i="1"/>
  <c r="AQ22" i="46188"/>
  <c r="C35" i="1"/>
  <c r="N35" i="46188"/>
  <c r="H43" i="1"/>
  <c r="AX43" i="46188"/>
  <c r="G91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88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5" i="1"/>
  <c r="H37" i="1"/>
  <c r="AX37" i="46188"/>
  <c r="N36" i="46188"/>
  <c r="C36" i="1"/>
  <c r="C47" i="1"/>
  <c r="N47" i="46188"/>
  <c r="KB17" i="5088"/>
  <c r="BT17" i="46188" s="1"/>
  <c r="J90" i="1"/>
  <c r="J85" i="1"/>
  <c r="J87" i="1"/>
  <c r="BL78" i="46188"/>
  <c r="J78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2" i="46188"/>
  <c r="H82" i="1"/>
  <c r="H87" i="1"/>
  <c r="H85" i="1"/>
  <c r="H90" i="1"/>
  <c r="AX79" i="46188"/>
  <c r="H79" i="1"/>
  <c r="H78" i="1"/>
  <c r="AX78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2" i="1"/>
  <c r="AQ82" i="46188"/>
  <c r="AQ79" i="46188"/>
  <c r="G79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JV6" i="5084"/>
  <c r="BR6" i="46188"/>
  <c r="BN13" i="46188"/>
  <c r="KB13" i="5088"/>
  <c r="BT13" i="46188" s="1"/>
  <c r="D87" i="1"/>
  <c r="D88" i="1"/>
  <c r="D90" i="1"/>
  <c r="KB90" i="5088"/>
  <c r="BT90" i="46188" s="1"/>
  <c r="U78" i="46188"/>
  <c r="D78" i="1"/>
  <c r="D82" i="1"/>
  <c r="U82" i="46188"/>
  <c r="D79" i="1"/>
  <c r="U79" i="46188"/>
  <c r="D85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KB87" i="5088"/>
  <c r="BT87" i="46188" s="1"/>
  <c r="C78" i="1"/>
  <c r="N78" i="46188"/>
  <c r="C91" i="1"/>
  <c r="C88" i="1"/>
  <c r="KB97" i="5088"/>
  <c r="BT97" i="46188" s="1"/>
  <c r="C87" i="1"/>
  <c r="C85" i="1"/>
  <c r="KB85" i="5088"/>
  <c r="BT85" i="46188" s="1"/>
  <c r="N79" i="46188"/>
  <c r="C79" i="1"/>
  <c r="C90" i="1"/>
  <c r="C82" i="1"/>
  <c r="N82" i="46188"/>
  <c r="BN70" i="46188"/>
  <c r="BT65" i="46188"/>
  <c r="BN12" i="46188"/>
  <c r="KB12" i="5088"/>
  <c r="BT12" i="46188" s="1"/>
  <c r="BN11" i="46188"/>
  <c r="KB11" i="5088"/>
  <c r="BT11" i="46188" s="1"/>
  <c r="BN10" i="46188"/>
  <c r="BL44" i="46188"/>
  <c r="J44" i="1"/>
  <c r="D91" i="1"/>
  <c r="AQ28" i="46188"/>
  <c r="U28" i="46188"/>
  <c r="C43" i="1"/>
  <c r="N43" i="46188"/>
  <c r="BT41" i="46188"/>
  <c r="J26" i="1"/>
  <c r="BL26" i="46188"/>
  <c r="BS107" i="46188"/>
  <c r="KB107" i="5088"/>
  <c r="KB98" i="5088"/>
  <c r="BT98" i="46188" s="1"/>
  <c r="KB100" i="5088"/>
  <c r="BT100" i="46188" s="1"/>
  <c r="KB94" i="5088"/>
  <c r="BT94" i="46188" s="1"/>
  <c r="KB101" i="5088"/>
  <c r="BT101" i="46188" s="1"/>
  <c r="BS78" i="46188"/>
  <c r="KB78" i="5088"/>
  <c r="BT78" i="46188" s="1"/>
  <c r="BS54" i="46188"/>
  <c r="BS60" i="46188"/>
  <c r="BT60" i="46188"/>
  <c r="BS64" i="46188"/>
  <c r="BT64" i="46188"/>
  <c r="BS68" i="46188"/>
  <c r="BT68" i="46188"/>
  <c r="BS59" i="46188"/>
  <c r="BT59" i="46188"/>
  <c r="BS63" i="46188"/>
  <c r="BT63" i="46188"/>
  <c r="BS56" i="46188"/>
  <c r="BT56" i="46188"/>
  <c r="BS40" i="46188"/>
  <c r="BS45" i="46188"/>
  <c r="BS25" i="46188"/>
  <c r="BS34" i="46188"/>
  <c r="BS21" i="46188"/>
  <c r="N39" i="46188"/>
  <c r="C39" i="1"/>
  <c r="N28" i="46188"/>
  <c r="I78" i="1"/>
  <c r="BE78" i="46188"/>
  <c r="I85" i="1"/>
  <c r="I87" i="1"/>
  <c r="I79" i="1"/>
  <c r="BE79" i="46188"/>
  <c r="I90" i="1"/>
  <c r="I88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88" i="1"/>
  <c r="H32" i="1"/>
  <c r="AX32" i="46188"/>
  <c r="AX28" i="46188"/>
  <c r="AX26" i="46188"/>
  <c r="H26" i="1"/>
  <c r="H91" i="1"/>
  <c r="U43" i="46188"/>
  <c r="D43" i="1"/>
  <c r="U36" i="46188"/>
  <c r="D36" i="1"/>
  <c r="U26" i="46188"/>
  <c r="D26" i="1"/>
  <c r="AH110" i="46188"/>
  <c r="M110" i="46188"/>
  <c r="AI102" i="46188"/>
  <c r="AH102" i="46188"/>
  <c r="AI18" i="46188"/>
  <c r="AI49" i="46188"/>
  <c r="L102" i="46188"/>
  <c r="L18" i="46188"/>
  <c r="BQ15" i="46188"/>
  <c r="BN15" i="46188"/>
  <c r="BP15" i="46188"/>
  <c r="BO15" i="46188"/>
  <c r="BP6" i="46188"/>
  <c r="IO10" i="5084"/>
  <c r="JT6" i="5084"/>
  <c r="AP112" i="5088"/>
  <c r="AP114" i="5088" s="1"/>
  <c r="BM10" i="5084"/>
  <c r="AM112" i="5088"/>
  <c r="AM114" i="5088" s="1"/>
  <c r="AL10" i="5084"/>
  <c r="JS6" i="5084"/>
  <c r="HO10" i="5084"/>
  <c r="FO10" i="5084"/>
  <c r="BQ6" i="46188"/>
  <c r="BO9" i="46188"/>
  <c r="HR10" i="5084"/>
  <c r="FN10" i="5084"/>
  <c r="CJ10" i="5084"/>
  <c r="L49" i="46188"/>
  <c r="IP10" i="5084"/>
  <c r="AO10" i="5084"/>
  <c r="BQ7" i="46188"/>
  <c r="G64" i="1"/>
  <c r="AQ64" i="46188"/>
  <c r="BE54" i="46188"/>
  <c r="I54" i="1"/>
  <c r="U63" i="46188"/>
  <c r="D63" i="1"/>
  <c r="U54" i="46188"/>
  <c r="D54" i="1"/>
  <c r="AQ59" i="46188"/>
  <c r="G59" i="1"/>
  <c r="U56" i="46188"/>
  <c r="D56" i="1"/>
  <c r="AQ54" i="46188"/>
  <c r="G54" i="1"/>
  <c r="I102" i="46188"/>
  <c r="K102" i="46188"/>
  <c r="BL59" i="46188"/>
  <c r="J59" i="1"/>
  <c r="BE77" i="46188"/>
  <c r="I77" i="1"/>
  <c r="HP10" i="5084"/>
  <c r="AM10" i="5084"/>
  <c r="AX105" i="46188"/>
  <c r="H105" i="1"/>
  <c r="AX54" i="46188"/>
  <c r="H54" i="1"/>
  <c r="AX68" i="46188"/>
  <c r="AX59" i="46188"/>
  <c r="H59" i="1"/>
  <c r="U68" i="46188"/>
  <c r="AQ107" i="46188"/>
  <c r="G107" i="1"/>
  <c r="AQ69" i="46188"/>
  <c r="D107" i="1"/>
  <c r="U107" i="46188"/>
  <c r="J102" i="46188"/>
  <c r="J112" i="46188" s="1"/>
  <c r="J114" i="46188" s="1"/>
  <c r="BE59" i="46188"/>
  <c r="I59" i="1"/>
  <c r="BE56" i="46188"/>
  <c r="I56" i="1"/>
  <c r="HQ10" i="5084"/>
  <c r="DU10" i="5084"/>
  <c r="JM10" i="5084"/>
  <c r="N69" i="46188"/>
  <c r="N63" i="46188"/>
  <c r="C63" i="1"/>
  <c r="BO6" i="5084"/>
  <c r="D6" i="1"/>
  <c r="AB54" i="46188"/>
  <c r="E54" i="1"/>
  <c r="C54" i="1"/>
  <c r="N54" i="46188"/>
  <c r="N105" i="46188"/>
  <c r="C105" i="1"/>
  <c r="G109" i="1"/>
  <c r="AQ109" i="46188"/>
  <c r="AX64" i="46188"/>
  <c r="H64" i="1"/>
  <c r="U59" i="46188"/>
  <c r="D59" i="1"/>
  <c r="D57" i="1"/>
  <c r="U65" i="46188"/>
  <c r="AX77" i="46188"/>
  <c r="H77" i="1"/>
  <c r="BE63" i="46188"/>
  <c r="I63" i="1"/>
  <c r="BE70" i="46188"/>
  <c r="BL107" i="46188"/>
  <c r="J107" i="1"/>
  <c r="C64" i="1"/>
  <c r="N64" i="46188"/>
  <c r="L110" i="46188"/>
  <c r="AO112" i="5088"/>
  <c r="AO114" i="5088" s="1"/>
  <c r="C60" i="1"/>
  <c r="N60" i="46188"/>
  <c r="AQ105" i="46188"/>
  <c r="G105" i="1"/>
  <c r="U105" i="46188"/>
  <c r="D105" i="1"/>
  <c r="U109" i="46188"/>
  <c r="D109" i="1"/>
  <c r="H57" i="1"/>
  <c r="AQ77" i="46188"/>
  <c r="G77" i="1"/>
  <c r="BL64" i="46188"/>
  <c r="J64" i="1"/>
  <c r="I110" i="46188"/>
  <c r="AX60" i="46188"/>
  <c r="H60" i="1"/>
  <c r="AQ110" i="5088"/>
  <c r="BE68" i="46188"/>
  <c r="BL65" i="46188"/>
  <c r="N68" i="46188"/>
  <c r="AX65" i="46188"/>
  <c r="U69" i="46188"/>
  <c r="AQ63" i="46188"/>
  <c r="G63" i="1"/>
  <c r="H107" i="1"/>
  <c r="AX107" i="46188"/>
  <c r="AX63" i="46188"/>
  <c r="H63" i="1"/>
  <c r="AQ65" i="46188"/>
  <c r="AN112" i="5088"/>
  <c r="AN114" i="5088" s="1"/>
  <c r="BE64" i="46188"/>
  <c r="I64" i="1"/>
  <c r="BE107" i="46188"/>
  <c r="I107" i="1"/>
  <c r="C57" i="1"/>
  <c r="AX70" i="46188"/>
  <c r="U60" i="46188"/>
  <c r="D60" i="1"/>
  <c r="AQ68" i="46188"/>
  <c r="U77" i="46188"/>
  <c r="D77" i="1"/>
  <c r="BL56" i="46188"/>
  <c r="J56" i="1"/>
  <c r="BE69" i="46188"/>
  <c r="BE109" i="46188"/>
  <c r="I109" i="1"/>
  <c r="BL10" i="5084"/>
  <c r="N70" i="46188"/>
  <c r="K110" i="46188"/>
  <c r="BP110" i="46188"/>
  <c r="M102" i="46188"/>
  <c r="C59" i="1"/>
  <c r="N59" i="46188"/>
  <c r="U70" i="46188"/>
  <c r="AQ60" i="46188"/>
  <c r="G60" i="1"/>
  <c r="AQ102" i="5088"/>
  <c r="BL70" i="46188"/>
  <c r="AP10" i="5084"/>
  <c r="AQ70" i="46188"/>
  <c r="AX69" i="46188"/>
  <c r="BE105" i="46188"/>
  <c r="I105" i="1"/>
  <c r="BE60" i="46188"/>
  <c r="I60" i="1"/>
  <c r="C109" i="1"/>
  <c r="N109" i="46188"/>
  <c r="AX56" i="46188"/>
  <c r="H56" i="1"/>
  <c r="AQ56" i="46188"/>
  <c r="G56" i="1"/>
  <c r="U64" i="46188"/>
  <c r="D64" i="1"/>
  <c r="G57" i="1"/>
  <c r="AX109" i="46188"/>
  <c r="H109" i="1"/>
  <c r="BE65" i="46188"/>
  <c r="HS10" i="5084"/>
  <c r="CH10" i="5084"/>
  <c r="C56" i="1"/>
  <c r="N56" i="46188"/>
  <c r="N107" i="46188"/>
  <c r="C107" i="1"/>
  <c r="N77" i="46188"/>
  <c r="C77" i="1"/>
  <c r="N65" i="46188"/>
  <c r="IM10" i="5084"/>
  <c r="JN10" i="5084"/>
  <c r="JK10" i="5084"/>
  <c r="DP10" i="5084"/>
  <c r="BK10" i="5084"/>
  <c r="AN10" i="5084"/>
  <c r="DR10" i="5084"/>
  <c r="JO10" i="5084"/>
  <c r="DQ10" i="5084"/>
  <c r="CK10" i="5084"/>
  <c r="AX21" i="46188"/>
  <c r="H21" i="1"/>
  <c r="IR6" i="5084"/>
  <c r="I6" i="1"/>
  <c r="IR7" i="5084"/>
  <c r="I7" i="1"/>
  <c r="HT6" i="5084"/>
  <c r="H6" i="1"/>
  <c r="FR9" i="5084"/>
  <c r="G9" i="1"/>
  <c r="H12" i="1"/>
  <c r="I13" i="1"/>
  <c r="BO9" i="5084"/>
  <c r="D9" i="1"/>
  <c r="G13" i="1"/>
  <c r="H10" i="1"/>
  <c r="C13" i="1"/>
  <c r="I14" i="1"/>
  <c r="CI10" i="5084"/>
  <c r="G10" i="1"/>
  <c r="H14" i="1"/>
  <c r="FR7" i="5084"/>
  <c r="G7" i="1"/>
  <c r="FR6" i="5084"/>
  <c r="G6" i="1"/>
  <c r="D12" i="1"/>
  <c r="D14" i="1"/>
  <c r="AQ21" i="46188"/>
  <c r="G21" i="1"/>
  <c r="H15" i="1"/>
  <c r="BE21" i="46188"/>
  <c r="I21" i="1"/>
  <c r="CL10" i="5084"/>
  <c r="JU9" i="5084"/>
  <c r="BQ9" i="46188"/>
  <c r="FQ10" i="5084"/>
  <c r="C12" i="1"/>
  <c r="I15" i="1"/>
  <c r="AQ9" i="5084"/>
  <c r="C9" i="1"/>
  <c r="JS8" i="5084"/>
  <c r="BO8" i="46188"/>
  <c r="G14" i="1"/>
  <c r="HT8" i="5084"/>
  <c r="H8" i="1"/>
  <c r="FR8" i="5084"/>
  <c r="G8" i="1"/>
  <c r="IN10" i="5084"/>
  <c r="G15" i="1"/>
  <c r="HT7" i="5084"/>
  <c r="H7" i="1"/>
  <c r="D10" i="1"/>
  <c r="D11" i="1"/>
  <c r="BO8" i="5084"/>
  <c r="D8" i="1"/>
  <c r="JP7" i="5084"/>
  <c r="J7" i="1"/>
  <c r="J11" i="1"/>
  <c r="IR9" i="5084"/>
  <c r="I9" i="1"/>
  <c r="FP10" i="5084"/>
  <c r="JL10" i="5084"/>
  <c r="JR8" i="5084"/>
  <c r="BN8" i="46188"/>
  <c r="C11" i="1"/>
  <c r="J14" i="1"/>
  <c r="IR8" i="5084"/>
  <c r="I8" i="1"/>
  <c r="I10" i="1"/>
  <c r="J13" i="1"/>
  <c r="JU8" i="5084"/>
  <c r="BQ8" i="46188"/>
  <c r="C15" i="1"/>
  <c r="JT9" i="5084"/>
  <c r="BP9" i="46188"/>
  <c r="AQ8" i="5084"/>
  <c r="C8" i="1"/>
  <c r="G12" i="1"/>
  <c r="BL21" i="46188"/>
  <c r="J21" i="1"/>
  <c r="I11" i="1"/>
  <c r="C14" i="1"/>
  <c r="JT8" i="5084"/>
  <c r="BP8" i="46188"/>
  <c r="AQ7" i="5084"/>
  <c r="C7" i="1"/>
  <c r="JR9" i="5084"/>
  <c r="BN9" i="46188"/>
  <c r="C10" i="1"/>
  <c r="JT7" i="5084"/>
  <c r="BP7" i="46188"/>
  <c r="JS7" i="5084"/>
  <c r="BO7" i="46188"/>
  <c r="HT9" i="5084"/>
  <c r="H9" i="1"/>
  <c r="I12" i="1"/>
  <c r="DS10" i="5084"/>
  <c r="H11" i="1"/>
  <c r="D15" i="1"/>
  <c r="U21" i="46188"/>
  <c r="D21" i="1"/>
  <c r="D13" i="1"/>
  <c r="BO7" i="5084"/>
  <c r="D7" i="1"/>
  <c r="H13" i="1"/>
  <c r="G11" i="1"/>
  <c r="J12" i="1"/>
  <c r="J10" i="1"/>
  <c r="IQ10" i="5084"/>
  <c r="BN7" i="46188"/>
  <c r="JR7" i="5084"/>
  <c r="FM10" i="5084"/>
  <c r="BJ10" i="5084"/>
  <c r="BN10" i="5084"/>
  <c r="JT79" i="5088"/>
  <c r="JT95" i="5088"/>
  <c r="BL95" i="46188" s="1"/>
  <c r="JT88" i="5088"/>
  <c r="BL88" i="46188" s="1"/>
  <c r="JT69" i="5088"/>
  <c r="J69" i="1" s="1"/>
  <c r="JT22" i="5088"/>
  <c r="JT31" i="5088"/>
  <c r="BS31" i="46188" s="1"/>
  <c r="JT32" i="5088"/>
  <c r="JT43" i="5088"/>
  <c r="JT15" i="5088"/>
  <c r="BL15" i="46188" s="1"/>
  <c r="IV110" i="5088"/>
  <c r="IV82" i="5088"/>
  <c r="JT82" i="5088"/>
  <c r="JT77" i="5088"/>
  <c r="IV93" i="5088"/>
  <c r="BE93" i="46188" s="1"/>
  <c r="JT91" i="5088"/>
  <c r="BL91" i="46188" s="1"/>
  <c r="IV91" i="5088"/>
  <c r="BE91" i="46188" s="1"/>
  <c r="IV92" i="5088"/>
  <c r="J68" i="1"/>
  <c r="JT36" i="5088"/>
  <c r="IV44" i="5088"/>
  <c r="IV47" i="5088"/>
  <c r="BE46" i="46188" s="1"/>
  <c r="JT23" i="5088"/>
  <c r="IV23" i="5088"/>
  <c r="JT8" i="5088"/>
  <c r="BL8" i="46188" s="1"/>
  <c r="JT9" i="5088"/>
  <c r="BL9" i="46188" s="1"/>
  <c r="JT6" i="5088"/>
  <c r="BL6" i="46188" s="1"/>
  <c r="DZ41" i="5088"/>
  <c r="DZ100" i="5088"/>
  <c r="DZ34" i="5088"/>
  <c r="DZ22" i="5088"/>
  <c r="DZ79" i="5088"/>
  <c r="DZ25" i="5088"/>
  <c r="E70" i="1"/>
  <c r="DZ45" i="5088"/>
  <c r="DZ87" i="5088"/>
  <c r="AJ87" i="46188" s="1"/>
  <c r="DZ7" i="5088"/>
  <c r="AJ7" i="46188" s="1"/>
  <c r="DZ12" i="5088"/>
  <c r="AJ12" i="46188" s="1"/>
  <c r="AB98" i="46188"/>
  <c r="AB100" i="46188"/>
  <c r="DZ98" i="5088"/>
  <c r="DZ8" i="5088"/>
  <c r="AJ8" i="46188" s="1"/>
  <c r="DZ70" i="5088"/>
  <c r="F70" i="1" s="1"/>
  <c r="AB94" i="46188"/>
  <c r="DZ94" i="5088"/>
  <c r="DZ44" i="5088"/>
  <c r="DZ42" i="5088"/>
  <c r="F65" i="1"/>
  <c r="DZ32" i="5088"/>
  <c r="AB97" i="46188"/>
  <c r="DZ97" i="5088"/>
  <c r="DZ31" i="5088"/>
  <c r="DZ78" i="5088"/>
  <c r="DZ91" i="5088"/>
  <c r="AJ91" i="46188" s="1"/>
  <c r="DZ47" i="5088"/>
  <c r="AJ46" i="46188" s="1"/>
  <c r="E65" i="1"/>
  <c r="K65" i="1" s="1"/>
  <c r="DZ17" i="5088"/>
  <c r="AJ17" i="46188" s="1"/>
  <c r="AB101" i="46188"/>
  <c r="DZ101" i="5088"/>
  <c r="AJ101" i="46188" s="1"/>
  <c r="DZ38" i="5088"/>
  <c r="DZ35" i="5088"/>
  <c r="DZ29" i="5088"/>
  <c r="DZ43" i="5088"/>
  <c r="E68" i="1"/>
  <c r="F68" i="1"/>
  <c r="DZ14" i="5088"/>
  <c r="AJ14" i="46188" s="1"/>
  <c r="DZ39" i="5088"/>
  <c r="DZ107" i="5088"/>
  <c r="DZ11" i="5088"/>
  <c r="AJ11" i="46188" s="1"/>
  <c r="DZ23" i="5088"/>
  <c r="DZ9" i="5088"/>
  <c r="AJ9" i="46188" s="1"/>
  <c r="DZ15" i="5088"/>
  <c r="AJ15" i="46188" s="1"/>
  <c r="DZ26" i="5088"/>
  <c r="AB87" i="46188"/>
  <c r="DZ40" i="5088"/>
  <c r="AB93" i="46188"/>
  <c r="DZ93" i="5088"/>
  <c r="AB90" i="46188"/>
  <c r="DZ90" i="5088"/>
  <c r="AJ90" i="46188" s="1"/>
  <c r="AB95" i="46188"/>
  <c r="DZ95" i="5088"/>
  <c r="DZ13" i="5088"/>
  <c r="AJ13" i="46188" s="1"/>
  <c r="DZ88" i="5088"/>
  <c r="AJ88" i="46188" s="1"/>
  <c r="AB88" i="46188"/>
  <c r="AB85" i="46188"/>
  <c r="DZ85" i="5088"/>
  <c r="AJ85" i="46188" s="1"/>
  <c r="DZ36" i="5088"/>
  <c r="AB92" i="46188"/>
  <c r="DZ92" i="5088"/>
  <c r="DZ37" i="5088"/>
  <c r="AB91" i="46188"/>
  <c r="DZ10" i="5088"/>
  <c r="AJ10" i="46188" s="1"/>
  <c r="DZ69" i="5088"/>
  <c r="F69" i="1" s="1"/>
  <c r="E69" i="1"/>
  <c r="AW112" i="5088"/>
  <c r="AW114" i="5088" s="1"/>
  <c r="AE112" i="5088"/>
  <c r="AE114" i="5088" s="1"/>
  <c r="HX102" i="5088"/>
  <c r="AK112" i="5088"/>
  <c r="AK114" i="5088" s="1"/>
  <c r="FV102" i="5088"/>
  <c r="HX110" i="5088"/>
  <c r="HX49" i="5088"/>
  <c r="FV110" i="5088"/>
  <c r="FV49" i="5088"/>
  <c r="BE92" i="46188" l="1"/>
  <c r="I92" i="1"/>
  <c r="AJ95" i="46188"/>
  <c r="F95" i="1"/>
  <c r="K95" i="1" s="1"/>
  <c r="AJ97" i="46188"/>
  <c r="F97" i="1"/>
  <c r="AJ92" i="46188"/>
  <c r="F92" i="1"/>
  <c r="AJ93" i="46188"/>
  <c r="F93" i="1"/>
  <c r="AJ94" i="46188"/>
  <c r="F94" i="1"/>
  <c r="K94" i="1" s="1"/>
  <c r="AJ98" i="46188"/>
  <c r="F98" i="1"/>
  <c r="AJ100" i="46188"/>
  <c r="F100" i="1"/>
  <c r="KB10" i="5088"/>
  <c r="BT10" i="46188" s="1"/>
  <c r="BS32" i="46188"/>
  <c r="KB32" i="5088"/>
  <c r="BS77" i="46188"/>
  <c r="KB77" i="5088"/>
  <c r="BS44" i="46188"/>
  <c r="KB44" i="5088"/>
  <c r="BT44" i="46188" s="1"/>
  <c r="KB22" i="5088"/>
  <c r="BS22" i="46188"/>
  <c r="BS79" i="46188"/>
  <c r="KB79" i="5088"/>
  <c r="BT79" i="46188" s="1"/>
  <c r="BS23" i="46188"/>
  <c r="KB23" i="5088"/>
  <c r="KB36" i="5088"/>
  <c r="BT36" i="46188" s="1"/>
  <c r="BS36" i="46188"/>
  <c r="BS82" i="46188"/>
  <c r="KB82" i="5088"/>
  <c r="BT82" i="46188" s="1"/>
  <c r="KB43" i="5088"/>
  <c r="BT43" i="46188" s="1"/>
  <c r="BS43" i="46188"/>
  <c r="BS88" i="46188"/>
  <c r="BS29" i="46188"/>
  <c r="BS28" i="46188"/>
  <c r="KB39" i="5088"/>
  <c r="BT39" i="46188" s="1"/>
  <c r="KB35" i="5088"/>
  <c r="BT35" i="46188" s="1"/>
  <c r="KB27" i="5088"/>
  <c r="KB38" i="5088"/>
  <c r="BT38" i="46188" s="1"/>
  <c r="BS9" i="46188"/>
  <c r="JW9" i="5084"/>
  <c r="KB88" i="5088"/>
  <c r="BT88" i="46188" s="1"/>
  <c r="KB31" i="5088"/>
  <c r="K68" i="1"/>
  <c r="BS109" i="46188"/>
  <c r="KB109" i="5088"/>
  <c r="BT109" i="46188" s="1"/>
  <c r="KA102" i="5088"/>
  <c r="BS70" i="46188"/>
  <c r="KA74" i="5088"/>
  <c r="KB14" i="5088"/>
  <c r="BT14" i="46188" s="1"/>
  <c r="KB26" i="5088"/>
  <c r="BT26" i="46188" s="1"/>
  <c r="KB7" i="5088"/>
  <c r="JX7" i="5084" s="1"/>
  <c r="BS7" i="46188"/>
  <c r="K69" i="1"/>
  <c r="K70" i="1"/>
  <c r="BT107" i="46188"/>
  <c r="AJ29" i="46188"/>
  <c r="F29" i="1"/>
  <c r="K29" i="1" s="1"/>
  <c r="BQ112" i="5088"/>
  <c r="BQ114" i="5088" s="1"/>
  <c r="BT77" i="46188"/>
  <c r="JT18" i="5088"/>
  <c r="BR18" i="46188"/>
  <c r="F17" i="1"/>
  <c r="E17" i="1"/>
  <c r="JV10" i="5084"/>
  <c r="AB22" i="46188"/>
  <c r="E22" i="1"/>
  <c r="E85" i="1"/>
  <c r="E91" i="1"/>
  <c r="E47" i="1"/>
  <c r="AB47" i="46188"/>
  <c r="E87" i="1"/>
  <c r="E88" i="1"/>
  <c r="E90" i="1"/>
  <c r="AB78" i="46188"/>
  <c r="E78" i="1"/>
  <c r="J22" i="1"/>
  <c r="BL22" i="46188"/>
  <c r="AB82" i="46188"/>
  <c r="E82" i="1"/>
  <c r="E79" i="1"/>
  <c r="AB79" i="46188"/>
  <c r="J82" i="1"/>
  <c r="BL82" i="46188"/>
  <c r="J88" i="1"/>
  <c r="J79" i="1"/>
  <c r="BL79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1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2" i="46188"/>
  <c r="M114" i="46188" s="1"/>
  <c r="E43" i="1"/>
  <c r="AB43" i="46188"/>
  <c r="E32" i="1"/>
  <c r="AB32" i="46188"/>
  <c r="E26" i="1"/>
  <c r="AB26" i="46188"/>
  <c r="I91" i="1"/>
  <c r="BE82" i="46188"/>
  <c r="I82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79" i="46188"/>
  <c r="F79" i="1"/>
  <c r="F78" i="1"/>
  <c r="AJ78" i="46188"/>
  <c r="F37" i="1"/>
  <c r="AJ37" i="46188"/>
  <c r="AJ23" i="46188"/>
  <c r="F23" i="1"/>
  <c r="AJ47" i="46188"/>
  <c r="F47" i="1"/>
  <c r="F44" i="1"/>
  <c r="AJ44" i="46188"/>
  <c r="F88" i="1"/>
  <c r="F36" i="1"/>
  <c r="AJ36" i="46188"/>
  <c r="AJ43" i="46188"/>
  <c r="F43" i="1"/>
  <c r="AJ32" i="46188"/>
  <c r="F32" i="1"/>
  <c r="F87" i="1"/>
  <c r="F40" i="1"/>
  <c r="AJ40" i="46188"/>
  <c r="F91" i="1"/>
  <c r="F90" i="1"/>
  <c r="AJ35" i="46188"/>
  <c r="F35" i="1"/>
  <c r="AJ22" i="46188"/>
  <c r="F22" i="1"/>
  <c r="AJ42" i="46188"/>
  <c r="F42" i="1"/>
  <c r="BR110" i="46188"/>
  <c r="F85" i="1"/>
  <c r="F39" i="1"/>
  <c r="AJ39" i="46188"/>
  <c r="AJ25" i="46188"/>
  <c r="F25" i="1"/>
  <c r="AJ41" i="46188"/>
  <c r="F41" i="1"/>
  <c r="L112" i="46188"/>
  <c r="L114" i="46188" s="1"/>
  <c r="JS10" i="5084"/>
  <c r="JU10" i="5084"/>
  <c r="K112" i="46188"/>
  <c r="K114" i="46188" s="1"/>
  <c r="AJ54" i="46188"/>
  <c r="F54" i="1"/>
  <c r="I57" i="1"/>
  <c r="BL109" i="46188"/>
  <c r="J109" i="1"/>
  <c r="AJ68" i="46188"/>
  <c r="AB107" i="46188"/>
  <c r="E107" i="1"/>
  <c r="BL54" i="46188"/>
  <c r="J54" i="1"/>
  <c r="G102" i="1"/>
  <c r="AQ102" i="46188"/>
  <c r="AB69" i="46188"/>
  <c r="D110" i="1"/>
  <c r="U110" i="46188"/>
  <c r="H102" i="1"/>
  <c r="AX102" i="46188"/>
  <c r="AJ69" i="46188"/>
  <c r="AJ59" i="46188"/>
  <c r="F59" i="1"/>
  <c r="AB109" i="46188"/>
  <c r="E109" i="1"/>
  <c r="AB77" i="46188"/>
  <c r="E77" i="1"/>
  <c r="AB64" i="46188"/>
  <c r="E64" i="1"/>
  <c r="AB70" i="46188"/>
  <c r="BL60" i="46188"/>
  <c r="J60" i="1"/>
  <c r="BL77" i="46188"/>
  <c r="J77" i="1"/>
  <c r="N110" i="46188"/>
  <c r="C110" i="1"/>
  <c r="AJ65" i="46188"/>
  <c r="BT54" i="46188"/>
  <c r="AB68" i="46188"/>
  <c r="AB59" i="46188"/>
  <c r="E59" i="1"/>
  <c r="E63" i="1"/>
  <c r="AB63" i="46188"/>
  <c r="J57" i="1"/>
  <c r="AX110" i="46188"/>
  <c r="H110" i="1"/>
  <c r="F64" i="1"/>
  <c r="AJ64" i="46188"/>
  <c r="E57" i="1"/>
  <c r="AJ107" i="46188"/>
  <c r="F107" i="1"/>
  <c r="AJ63" i="46188"/>
  <c r="F63" i="1"/>
  <c r="CM6" i="5084"/>
  <c r="E6" i="1"/>
  <c r="F57" i="1"/>
  <c r="N102" i="46188"/>
  <c r="C102" i="1"/>
  <c r="BL69" i="46188"/>
  <c r="AQ110" i="46188"/>
  <c r="G110" i="1"/>
  <c r="AB56" i="46188"/>
  <c r="E56" i="1"/>
  <c r="AB65" i="46188"/>
  <c r="BL68" i="46188"/>
  <c r="BL63" i="46188"/>
  <c r="J63" i="1"/>
  <c r="U102" i="46188"/>
  <c r="D102" i="1"/>
  <c r="AB105" i="46188"/>
  <c r="E105" i="1"/>
  <c r="AJ60" i="46188"/>
  <c r="F60" i="1"/>
  <c r="AJ70" i="46188"/>
  <c r="AB60" i="46188"/>
  <c r="E60" i="1"/>
  <c r="BE110" i="46188"/>
  <c r="I110" i="1"/>
  <c r="BO10" i="5084"/>
  <c r="IR10" i="5084"/>
  <c r="D49" i="1"/>
  <c r="U49" i="46188"/>
  <c r="F13" i="1"/>
  <c r="U18" i="46188"/>
  <c r="D18" i="1"/>
  <c r="F10" i="1"/>
  <c r="E13" i="1"/>
  <c r="F11" i="1"/>
  <c r="E21" i="1"/>
  <c r="AB21" i="46188"/>
  <c r="JX9" i="5084"/>
  <c r="BT9" i="46188"/>
  <c r="E10" i="1"/>
  <c r="CM9" i="5084"/>
  <c r="E9" i="1"/>
  <c r="JT10" i="5084"/>
  <c r="AQ49" i="46188"/>
  <c r="G49" i="1"/>
  <c r="F15" i="1"/>
  <c r="F12" i="1"/>
  <c r="JP6" i="5084"/>
  <c r="J6" i="1"/>
  <c r="E14" i="1"/>
  <c r="CM8" i="5084"/>
  <c r="E8" i="1"/>
  <c r="DV8" i="5084"/>
  <c r="F8" i="1"/>
  <c r="JP9" i="5084"/>
  <c r="J9" i="1"/>
  <c r="N49" i="46188"/>
  <c r="C49" i="1"/>
  <c r="AX49" i="46188"/>
  <c r="H49" i="1"/>
  <c r="E15" i="1"/>
  <c r="CM7" i="5084"/>
  <c r="E7" i="1"/>
  <c r="BE18" i="46188"/>
  <c r="I18" i="1"/>
  <c r="J15" i="1"/>
  <c r="E11" i="1"/>
  <c r="E12" i="1"/>
  <c r="AQ18" i="46188"/>
  <c r="G18" i="1"/>
  <c r="F14" i="1"/>
  <c r="DV9" i="5084"/>
  <c r="F9" i="1"/>
  <c r="AX18" i="46188"/>
  <c r="H18" i="1"/>
  <c r="DV7" i="5084"/>
  <c r="F7" i="1"/>
  <c r="JP8" i="5084"/>
  <c r="J8" i="1"/>
  <c r="FR10" i="5084"/>
  <c r="HT10" i="5084"/>
  <c r="IV102" i="5088"/>
  <c r="JT105" i="5088"/>
  <c r="JT102" i="5088"/>
  <c r="JT47" i="5088"/>
  <c r="BL46" i="46188" s="1"/>
  <c r="DZ6" i="5088"/>
  <c r="DZ77" i="5088"/>
  <c r="DZ110" i="5088"/>
  <c r="DZ82" i="5088"/>
  <c r="DZ27" i="5088"/>
  <c r="DZ105" i="5088"/>
  <c r="DZ109" i="5088"/>
  <c r="DZ21" i="5088"/>
  <c r="BS92" i="46188" l="1"/>
  <c r="KB92" i="5088"/>
  <c r="BT92" i="46188" s="1"/>
  <c r="BS95" i="46188"/>
  <c r="KB95" i="5088"/>
  <c r="BT95" i="46188" s="1"/>
  <c r="BS93" i="46188"/>
  <c r="KB93" i="5088"/>
  <c r="BT93" i="46188" s="1"/>
  <c r="BS69" i="46188"/>
  <c r="KB69" i="5088"/>
  <c r="BS15" i="46188"/>
  <c r="KB15" i="5088"/>
  <c r="BT15" i="46188" s="1"/>
  <c r="K12" i="1"/>
  <c r="K10" i="1"/>
  <c r="K15" i="1"/>
  <c r="K54" i="1"/>
  <c r="K60" i="1"/>
  <c r="K32" i="1"/>
  <c r="K36" i="1"/>
  <c r="K41" i="1"/>
  <c r="K40" i="1"/>
  <c r="K101" i="1"/>
  <c r="KA110" i="5088"/>
  <c r="BS110" i="46188" s="1"/>
  <c r="BS105" i="46188"/>
  <c r="KB105" i="5088"/>
  <c r="BS8" i="46188"/>
  <c r="KB8" i="5088"/>
  <c r="JW8" i="5084"/>
  <c r="BS91" i="46188"/>
  <c r="KB91" i="5088"/>
  <c r="BT7" i="46188"/>
  <c r="K107" i="1"/>
  <c r="K90" i="1"/>
  <c r="K63" i="1"/>
  <c r="K42" i="1"/>
  <c r="K44" i="1"/>
  <c r="K23" i="1"/>
  <c r="K92" i="1"/>
  <c r="K97" i="1"/>
  <c r="K91" i="1"/>
  <c r="K87" i="1"/>
  <c r="K11" i="1"/>
  <c r="K14" i="1"/>
  <c r="K13" i="1"/>
  <c r="K57" i="1"/>
  <c r="K59" i="1"/>
  <c r="K64" i="1"/>
  <c r="K43" i="1"/>
  <c r="K31" i="1"/>
  <c r="K39" i="1"/>
  <c r="K35" i="1"/>
  <c r="K79" i="1"/>
  <c r="K78" i="1"/>
  <c r="K93" i="1"/>
  <c r="K98" i="1"/>
  <c r="K96" i="1"/>
  <c r="K22" i="1"/>
  <c r="K38" i="1"/>
  <c r="K37" i="1"/>
  <c r="K45" i="1"/>
  <c r="K25" i="1"/>
  <c r="K100" i="1"/>
  <c r="K85" i="1"/>
  <c r="K17" i="1"/>
  <c r="BS102" i="46188"/>
  <c r="K88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2" i="46188"/>
  <c r="F82" i="1"/>
  <c r="K82" i="1" s="1"/>
  <c r="F105" i="1"/>
  <c r="AJ105" i="46188"/>
  <c r="BL102" i="46188"/>
  <c r="J102" i="1"/>
  <c r="AJ110" i="46188"/>
  <c r="F110" i="1"/>
  <c r="DV6" i="5084"/>
  <c r="DV10" i="5084" s="1"/>
  <c r="F6" i="1"/>
  <c r="JT110" i="5088"/>
  <c r="BL105" i="46188"/>
  <c r="J105" i="1"/>
  <c r="AJ56" i="46188"/>
  <c r="F56" i="1"/>
  <c r="K56" i="1" s="1"/>
  <c r="AB110" i="46188"/>
  <c r="E110" i="1"/>
  <c r="AJ77" i="46188"/>
  <c r="F77" i="1"/>
  <c r="K77" i="1" s="1"/>
  <c r="I102" i="1"/>
  <c r="BE102" i="46188"/>
  <c r="AJ109" i="46188"/>
  <c r="F109" i="1"/>
  <c r="K109" i="1" s="1"/>
  <c r="AB102" i="46188"/>
  <c r="E102" i="1"/>
  <c r="BE49" i="46188"/>
  <c r="I49" i="1"/>
  <c r="JP10" i="5084"/>
  <c r="AJ21" i="46188"/>
  <c r="F21" i="1"/>
  <c r="K21" i="1" s="1"/>
  <c r="AB18" i="46188"/>
  <c r="E18" i="1"/>
  <c r="BL18" i="46188"/>
  <c r="J18" i="1"/>
  <c r="CM10" i="5084"/>
  <c r="AB49" i="46188"/>
  <c r="E49" i="1"/>
  <c r="DZ102" i="5088"/>
  <c r="DZ49" i="5088"/>
  <c r="BT69" i="46188" l="1"/>
  <c r="KB74" i="5088"/>
  <c r="BS46" i="46188"/>
  <c r="BS47" i="46188"/>
  <c r="KB47" i="5088"/>
  <c r="KA49" i="5088"/>
  <c r="BS49" i="46188" s="1"/>
  <c r="KA112" i="5088"/>
  <c r="KB110" i="5088"/>
  <c r="BT110" i="46188" s="1"/>
  <c r="BT105" i="46188"/>
  <c r="BT8" i="46188"/>
  <c r="JX8" i="5084"/>
  <c r="BT91" i="46188"/>
  <c r="KB102" i="5088"/>
  <c r="BT102" i="46188" s="1"/>
  <c r="K105" i="1"/>
  <c r="F18" i="1"/>
  <c r="BL110" i="46188"/>
  <c r="J110" i="1"/>
  <c r="K110" i="1" s="1"/>
  <c r="AJ102" i="46188"/>
  <c r="F102" i="1"/>
  <c r="K102" i="1" s="1"/>
  <c r="F49" i="1"/>
  <c r="AJ49" i="46188"/>
  <c r="BL49" i="46188"/>
  <c r="J49" i="1"/>
  <c r="BT46" i="46188" l="1"/>
  <c r="BT47" i="46188"/>
  <c r="KB49" i="5088"/>
  <c r="BT49" i="46188" s="1"/>
  <c r="K49" i="1"/>
  <c r="AX112" i="5088"/>
  <c r="AX114" i="5088" s="1"/>
  <c r="AQ6" i="5088"/>
  <c r="JW6" i="5084" l="1"/>
  <c r="JW10" i="5084" s="1"/>
  <c r="BS6" i="46188"/>
  <c r="KA18" i="5088"/>
  <c r="KB6" i="5088"/>
  <c r="KB18" i="5088" s="1"/>
  <c r="BT18" i="46188" s="1"/>
  <c r="AQ18" i="5088"/>
  <c r="N18" i="46188" s="1"/>
  <c r="N6" i="46188"/>
  <c r="AY112" i="5088"/>
  <c r="AY114" i="5088" s="1"/>
  <c r="AZ112" i="5088"/>
  <c r="AZ114" i="5088" s="1"/>
  <c r="C6" i="1"/>
  <c r="K6" i="1" s="1"/>
  <c r="AQ6" i="5084"/>
  <c r="AQ10" i="5084" s="1"/>
  <c r="JR6" i="5084"/>
  <c r="JR10" i="5084" s="1"/>
  <c r="BN6" i="46188"/>
  <c r="BS18" i="46188" l="1"/>
  <c r="KA114" i="5088"/>
  <c r="BT6" i="46188"/>
  <c r="JX6" i="5084"/>
  <c r="JX10" i="5084" s="1"/>
  <c r="BA112" i="5088"/>
  <c r="BA114" i="5088" s="1"/>
  <c r="C18" i="1"/>
  <c r="K18" i="1" s="1"/>
  <c r="BB112" i="5088" l="1"/>
  <c r="BB114" i="5088" s="1"/>
  <c r="BE112" i="5088" l="1"/>
  <c r="BE114" i="5088" s="1"/>
  <c r="P74" i="46188" l="1"/>
  <c r="P112" i="46188" s="1"/>
  <c r="P114" i="46188" s="1"/>
  <c r="BK112" i="5088"/>
  <c r="BK114" i="5088" s="1"/>
  <c r="BF112" i="5088"/>
  <c r="BF114" i="5088" s="1"/>
  <c r="BG112" i="5088" l="1"/>
  <c r="BG114" i="5088" s="1"/>
  <c r="Q74" i="46188"/>
  <c r="Q112" i="46188" s="1"/>
  <c r="Q114" i="46188" s="1"/>
  <c r="BL112" i="5088"/>
  <c r="BL114" i="5088" s="1"/>
  <c r="Y112" i="5088"/>
  <c r="Y114" i="5088" s="1"/>
  <c r="AL74" i="5088"/>
  <c r="I71" i="46188"/>
  <c r="BJ112" i="5088" l="1"/>
  <c r="BJ114" i="5088" s="1"/>
  <c r="BI112" i="5088"/>
  <c r="BI114" i="5088" s="1"/>
  <c r="BH112" i="5088"/>
  <c r="BH114" i="5088" s="1"/>
  <c r="R74" i="46188"/>
  <c r="R112" i="46188" s="1"/>
  <c r="R114" i="46188" s="1"/>
  <c r="BM112" i="5088"/>
  <c r="BM114" i="5088" s="1"/>
  <c r="I74" i="46188"/>
  <c r="I112" i="46188" s="1"/>
  <c r="I114" i="46188" s="1"/>
  <c r="AL112" i="5088"/>
  <c r="AL114" i="5088" s="1"/>
  <c r="T112" i="5088"/>
  <c r="T114" i="5088" s="1"/>
  <c r="S74" i="46188" l="1"/>
  <c r="S112" i="46188" s="1"/>
  <c r="S114" i="46188" s="1"/>
  <c r="BN112" i="5088"/>
  <c r="BN114" i="5088" s="1"/>
  <c r="T74" i="46188"/>
  <c r="T112" i="46188" s="1"/>
  <c r="T114" i="46188" s="1"/>
  <c r="P71" i="46188"/>
  <c r="N71" i="46188"/>
  <c r="C71" i="1"/>
  <c r="AQ74" i="5088"/>
  <c r="Q71" i="46188" l="1"/>
  <c r="C74" i="1"/>
  <c r="AQ112" i="5088"/>
  <c r="N74" i="46188"/>
  <c r="N112" i="46188" s="1"/>
  <c r="N114" i="46188" s="1"/>
  <c r="R71" i="46188" l="1"/>
  <c r="S71" i="46188"/>
  <c r="C112" i="1"/>
  <c r="AQ114" i="5088"/>
  <c r="C114" i="1" s="1"/>
  <c r="T71" i="46188" l="1"/>
  <c r="D71" i="1" l="1"/>
  <c r="U71" i="46188"/>
  <c r="D74" i="1" l="1"/>
  <c r="U74" i="46188"/>
  <c r="U112" i="46188" s="1"/>
  <c r="U114" i="46188" s="1"/>
  <c r="D112" i="1" l="1"/>
  <c r="D114" i="1"/>
  <c r="BR112" i="5088"/>
  <c r="BR114" i="5088" s="1"/>
  <c r="BS112" i="5088" l="1"/>
  <c r="BS114" i="5088" s="1"/>
  <c r="BT112" i="5088" l="1"/>
  <c r="BT114" i="5088" s="1"/>
  <c r="BW112" i="5088" l="1"/>
  <c r="BW114" i="5088" s="1"/>
  <c r="BU112" i="5088"/>
  <c r="BU114" i="5088" s="1"/>
  <c r="BV112" i="5088" l="1"/>
  <c r="BV114" i="5088" s="1"/>
  <c r="BX112" i="5088" l="1"/>
  <c r="BX114" i="5088" s="1"/>
  <c r="BY112" i="5088"/>
  <c r="BY114" i="5088" s="1"/>
  <c r="CC112" i="5088" l="1"/>
  <c r="CC114" i="5088" s="1"/>
  <c r="BZ112" i="5088"/>
  <c r="BZ114" i="5088" s="1"/>
  <c r="CA112" i="5088"/>
  <c r="CA114" i="5088" s="1"/>
  <c r="CB112" i="5088"/>
  <c r="CB114" i="5088" s="1"/>
  <c r="CD112" i="5088" l="1"/>
  <c r="CD114" i="5088" s="1"/>
  <c r="CE112" i="5088" l="1"/>
  <c r="CE114" i="5088" s="1"/>
  <c r="W74" i="46188"/>
  <c r="W112" i="46188" s="1"/>
  <c r="W114" i="46188" s="1"/>
  <c r="CK112" i="5088"/>
  <c r="CK114" i="5088" s="1"/>
  <c r="CF112" i="5088" l="1"/>
  <c r="CF114" i="5088" s="1"/>
  <c r="X74" i="46188"/>
  <c r="X112" i="46188" s="1"/>
  <c r="X114" i="46188" s="1"/>
  <c r="CL112" i="5088"/>
  <c r="CL114" i="5088" s="1"/>
  <c r="CG112" i="5088" l="1"/>
  <c r="CG114" i="5088" s="1"/>
  <c r="Y74" i="46188"/>
  <c r="Y112" i="46188" s="1"/>
  <c r="Y114" i="46188" s="1"/>
  <c r="CM112" i="5088"/>
  <c r="CM114" i="5088" s="1"/>
  <c r="Z74" i="46188" l="1"/>
  <c r="Z112" i="46188" s="1"/>
  <c r="Z114" i="46188" s="1"/>
  <c r="CN112" i="5088"/>
  <c r="CN114" i="5088" s="1"/>
  <c r="CJ112" i="5088"/>
  <c r="CJ114" i="5088" s="1"/>
  <c r="CH112" i="5088"/>
  <c r="CH114" i="5088" s="1"/>
  <c r="CO112" i="5088"/>
  <c r="AA74" i="46188" l="1"/>
  <c r="AA112" i="46188" s="1"/>
  <c r="AA114" i="46188" s="1"/>
  <c r="CO114" i="5088"/>
  <c r="W71" i="46188"/>
  <c r="AA71" i="46188" l="1"/>
  <c r="Z71" i="46188"/>
  <c r="Y71" i="46188"/>
  <c r="X71" i="46188"/>
  <c r="E71" i="1" l="1"/>
  <c r="AB71" i="46188"/>
  <c r="E74" i="1" l="1"/>
  <c r="AB74" i="46188"/>
  <c r="AB112" i="46188" s="1"/>
  <c r="AB114" i="46188" s="1"/>
  <c r="CQ112" i="5088"/>
  <c r="CR112" i="5088"/>
  <c r="CR114" i="5088" s="1"/>
  <c r="CS112" i="5088"/>
  <c r="CS114" i="5088" s="1"/>
  <c r="CQ114" i="5088" l="1"/>
  <c r="E114" i="1" s="1"/>
  <c r="E112" i="1"/>
  <c r="CT112" i="5088"/>
  <c r="CT114" i="5088" s="1"/>
  <c r="CU112" i="5088" l="1"/>
  <c r="CU114" i="5088" s="1"/>
  <c r="CV112" i="5088" l="1"/>
  <c r="CV114" i="5088" s="1"/>
  <c r="CW112" i="5088" l="1"/>
  <c r="CW114" i="5088" s="1"/>
  <c r="CX112" i="5088"/>
  <c r="CX114" i="5088" s="1"/>
  <c r="CY112" i="5088" l="1"/>
  <c r="CY114" i="5088" s="1"/>
  <c r="CZ112" i="5088" l="1"/>
  <c r="CZ114" i="5088" s="1"/>
  <c r="DA112" i="5088" l="1"/>
  <c r="DA114" i="5088" s="1"/>
  <c r="DB112" i="5088" l="1"/>
  <c r="DB114" i="5088" s="1"/>
  <c r="DC112" i="5088" l="1"/>
  <c r="DC114" i="5088" s="1"/>
  <c r="DE112" i="5088" l="1"/>
  <c r="DE114" i="5088" s="1"/>
  <c r="DD112" i="5088"/>
  <c r="DD114" i="5088" s="1"/>
  <c r="DF112" i="5088" l="1"/>
  <c r="DF114" i="5088" s="1"/>
  <c r="DG112" i="5088"/>
  <c r="DG114" i="5088" s="1"/>
  <c r="DH112" i="5088"/>
  <c r="DH114" i="5088" s="1"/>
  <c r="DI112" i="5088" l="1"/>
  <c r="DI114" i="5088" s="1"/>
  <c r="DL112" i="5088" l="1"/>
  <c r="DL114" i="5088" s="1"/>
  <c r="DJ112" i="5088"/>
  <c r="DJ114" i="5088" s="1"/>
  <c r="DK112" i="5088"/>
  <c r="DK114" i="5088" s="1"/>
  <c r="DM112" i="5088" l="1"/>
  <c r="DM114" i="5088" s="1"/>
  <c r="DT74" i="5088"/>
  <c r="DN112" i="5088" l="1"/>
  <c r="DN114" i="5088" s="1"/>
  <c r="DU74" i="5088"/>
  <c r="AD74" i="46188"/>
  <c r="AD112" i="46188" s="1"/>
  <c r="AD114" i="46188" s="1"/>
  <c r="DT112" i="5088"/>
  <c r="DT114" i="5088" s="1"/>
  <c r="DO112" i="5088" l="1"/>
  <c r="DO114" i="5088" s="1"/>
  <c r="DV74" i="5088"/>
  <c r="AE74" i="46188"/>
  <c r="AE112" i="46188" s="1"/>
  <c r="AE114" i="46188" s="1"/>
  <c r="DU112" i="5088"/>
  <c r="DU114" i="5088" s="1"/>
  <c r="DP112" i="5088" l="1"/>
  <c r="DP114" i="5088" s="1"/>
  <c r="DW74" i="5088"/>
  <c r="AF74" i="46188"/>
  <c r="AF112" i="46188" s="1"/>
  <c r="AF114" i="46188" s="1"/>
  <c r="DV112" i="5088"/>
  <c r="DV114" i="5088" s="1"/>
  <c r="DQ112" i="5088"/>
  <c r="DQ114" i="5088" s="1"/>
  <c r="DX74" i="5088"/>
  <c r="AG74" i="46188" l="1"/>
  <c r="AG112" i="46188" s="1"/>
  <c r="AG114" i="46188" s="1"/>
  <c r="DW112" i="5088"/>
  <c r="DW114" i="5088" s="1"/>
  <c r="DX112" i="5088"/>
  <c r="DX114" i="5088" s="1"/>
  <c r="AH74" i="46188"/>
  <c r="AH112" i="46188" s="1"/>
  <c r="AH114" i="46188" s="1"/>
  <c r="DR112" i="5088"/>
  <c r="DR114" i="5088" s="1"/>
  <c r="DY74" i="5088"/>
  <c r="DS112" i="5088"/>
  <c r="DS114" i="5088" s="1"/>
  <c r="AI74" i="46188" l="1"/>
  <c r="AI112" i="46188" s="1"/>
  <c r="AI114" i="46188" s="1"/>
  <c r="DY112" i="5088"/>
  <c r="DY114" i="5088" s="1"/>
  <c r="AD71" i="46188"/>
  <c r="AF71" i="46188" l="1"/>
  <c r="BS74" i="46188"/>
  <c r="BS112" i="46188" s="1"/>
  <c r="BS114" i="46188" s="1"/>
  <c r="AE71" i="46188"/>
  <c r="AG71" i="46188" l="1"/>
  <c r="AI71" i="46188" l="1"/>
  <c r="AH71" i="46188"/>
  <c r="F71" i="1" l="1"/>
  <c r="AJ71" i="46188"/>
  <c r="DZ74" i="5088"/>
  <c r="F74" i="1" l="1"/>
  <c r="DZ112" i="5088"/>
  <c r="AJ74" i="46188"/>
  <c r="AJ112" i="46188" s="1"/>
  <c r="AJ114" i="46188" s="1"/>
  <c r="EA112" i="5088" l="1"/>
  <c r="EA114" i="5088" s="1"/>
  <c r="F112" i="1"/>
  <c r="DZ114" i="5088"/>
  <c r="F114" i="1" s="1"/>
  <c r="EB112" i="5088" l="1"/>
  <c r="EB114" i="5088" s="1"/>
  <c r="ED112" i="5088" l="1"/>
  <c r="ED114" i="5088" s="1"/>
  <c r="EC112" i="5088"/>
  <c r="EC114" i="5088" s="1"/>
  <c r="EE112" i="5088" l="1"/>
  <c r="EE114" i="5088" s="1"/>
  <c r="EF112" i="5088"/>
  <c r="EF114" i="5088" s="1"/>
  <c r="EG112" i="5088" l="1"/>
  <c r="EG114" i="5088" s="1"/>
  <c r="EH112" i="5088" l="1"/>
  <c r="EH114" i="5088" s="1"/>
  <c r="EJ112" i="5088" l="1"/>
  <c r="EJ114" i="5088" s="1"/>
  <c r="EI112" i="5088"/>
  <c r="EI114" i="5088" s="1"/>
  <c r="EL112" i="5088" l="1"/>
  <c r="EL114" i="5088" s="1"/>
  <c r="EK112" i="5088"/>
  <c r="EK114" i="5088" s="1"/>
  <c r="EM112" i="5088" l="1"/>
  <c r="EM114" i="5088" s="1"/>
  <c r="EN112" i="5088"/>
  <c r="EN114" i="5088" s="1"/>
  <c r="EO112" i="5088" l="1"/>
  <c r="EO114" i="5088" s="1"/>
  <c r="EP112" i="5088" l="1"/>
  <c r="EP114" i="5088" s="1"/>
  <c r="ER112" i="5088" l="1"/>
  <c r="ER114" i="5088" s="1"/>
  <c r="EQ112" i="5088"/>
  <c r="EQ114" i="5088" s="1"/>
  <c r="ES112" i="5088" l="1"/>
  <c r="ES114" i="5088" s="1"/>
  <c r="ET112" i="5088"/>
  <c r="ET114" i="5088" s="1"/>
  <c r="EU112" i="5088" l="1"/>
  <c r="EU114" i="5088" s="1"/>
  <c r="EX112" i="5088" l="1"/>
  <c r="EX114" i="5088" s="1"/>
  <c r="EV112" i="5088"/>
  <c r="EV114" i="5088" s="1"/>
  <c r="EW112" i="5088" l="1"/>
  <c r="EW114" i="5088" s="1"/>
  <c r="EY112" i="5088"/>
  <c r="EY114" i="5088" s="1"/>
  <c r="EZ112" i="5088" l="1"/>
  <c r="EZ114" i="5088" s="1"/>
  <c r="FD112" i="5088" l="1"/>
  <c r="FD114" i="5088" s="1"/>
  <c r="FA112" i="5088"/>
  <c r="FA114" i="5088" s="1"/>
  <c r="FC112" i="5088" l="1"/>
  <c r="FC114" i="5088" s="1"/>
  <c r="FB112" i="5088"/>
  <c r="FB114" i="5088" s="1"/>
  <c r="FF112" i="5088" l="1"/>
  <c r="FF114" i="5088" s="1"/>
  <c r="FE112" i="5088"/>
  <c r="FE114" i="5088" s="1"/>
  <c r="FG112" i="5088"/>
  <c r="FG114" i="5088" s="1"/>
  <c r="FJ112" i="5088" l="1"/>
  <c r="FJ114" i="5088" s="1"/>
  <c r="FI112" i="5088"/>
  <c r="FI114" i="5088" s="1"/>
  <c r="FH112" i="5088"/>
  <c r="FH114" i="5088" s="1"/>
  <c r="FK112" i="5088" l="1"/>
  <c r="FK114" i="5088" s="1"/>
  <c r="FQ74" i="5088"/>
  <c r="AL74" i="46188" l="1"/>
  <c r="AL112" i="46188" s="1"/>
  <c r="AL114" i="46188" s="1"/>
  <c r="FQ112" i="5088"/>
  <c r="FQ114" i="5088" s="1"/>
  <c r="FL112" i="5088"/>
  <c r="FL114" i="5088" s="1"/>
  <c r="FR74" i="5088"/>
  <c r="FN112" i="5088" l="1"/>
  <c r="FN114" i="5088" s="1"/>
  <c r="FT74" i="5088"/>
  <c r="AM74" i="46188"/>
  <c r="AM112" i="46188" s="1"/>
  <c r="AM114" i="46188" s="1"/>
  <c r="FR112" i="5088"/>
  <c r="FR114" i="5088" s="1"/>
  <c r="FP112" i="5088"/>
  <c r="FP114" i="5088" s="1"/>
  <c r="FO112" i="5088"/>
  <c r="FO114" i="5088" s="1"/>
  <c r="FU74" i="5088"/>
  <c r="AL71" i="46188"/>
  <c r="FM112" i="5088"/>
  <c r="FM114" i="5088" s="1"/>
  <c r="FS74" i="5088"/>
  <c r="AN74" i="46188" l="1"/>
  <c r="AN112" i="46188" s="1"/>
  <c r="AN114" i="46188" s="1"/>
  <c r="FS112" i="5088"/>
  <c r="FS114" i="5088" s="1"/>
  <c r="AO74" i="46188"/>
  <c r="AO112" i="46188" s="1"/>
  <c r="AO114" i="46188" s="1"/>
  <c r="FT112" i="5088"/>
  <c r="FT114" i="5088" s="1"/>
  <c r="AM71" i="46188"/>
  <c r="AP74" i="46188"/>
  <c r="AP112" i="46188" s="1"/>
  <c r="AP114" i="46188" s="1"/>
  <c r="FU112" i="5088"/>
  <c r="FU114" i="5088" s="1"/>
  <c r="AN71" i="46188" l="1"/>
  <c r="AO71" i="46188" l="1"/>
  <c r="AP71" i="46188" l="1"/>
  <c r="G71" i="1" l="1"/>
  <c r="AQ71" i="46188"/>
  <c r="FV74" i="5088"/>
  <c r="FV112" i="5088" l="1"/>
  <c r="G74" i="1"/>
  <c r="AQ74" i="46188"/>
  <c r="AQ112" i="46188" s="1"/>
  <c r="AQ114" i="46188" s="1"/>
  <c r="FY112" i="5088" l="1"/>
  <c r="FY114" i="5088" s="1"/>
  <c r="G112" i="1"/>
  <c r="FV114" i="5088"/>
  <c r="G114" i="1" s="1"/>
  <c r="FW112" i="5088"/>
  <c r="FW114" i="5088" s="1"/>
  <c r="FX112" i="5088" l="1"/>
  <c r="FX114" i="5088" s="1"/>
  <c r="FZ112" i="5088"/>
  <c r="FZ114" i="5088" s="1"/>
  <c r="GA112" i="5088" l="1"/>
  <c r="GA114" i="5088" s="1"/>
  <c r="GB112" i="5088" l="1"/>
  <c r="GB114" i="5088" s="1"/>
  <c r="GC112" i="5088" l="1"/>
  <c r="GC114" i="5088" s="1"/>
  <c r="GF112" i="5088" l="1"/>
  <c r="GF114" i="5088" s="1"/>
  <c r="GE112" i="5088"/>
  <c r="GE114" i="5088" s="1"/>
  <c r="GD112" i="5088"/>
  <c r="GD114" i="5088" s="1"/>
  <c r="GH112" i="5088" l="1"/>
  <c r="GH114" i="5088" s="1"/>
  <c r="GG112" i="5088"/>
  <c r="GG114" i="5088" s="1"/>
  <c r="GI112" i="5088" l="1"/>
  <c r="GI114" i="5088" s="1"/>
  <c r="GN112" i="5088" l="1"/>
  <c r="GN114" i="5088" s="1"/>
  <c r="GM112" i="5088"/>
  <c r="GM114" i="5088" s="1"/>
  <c r="GL112" i="5088"/>
  <c r="GL114" i="5088" s="1"/>
  <c r="GK112" i="5088"/>
  <c r="GK114" i="5088" s="1"/>
  <c r="GJ112" i="5088"/>
  <c r="GJ114" i="5088" s="1"/>
  <c r="GQ112" i="5088" l="1"/>
  <c r="GQ114" i="5088" s="1"/>
  <c r="GO112" i="5088"/>
  <c r="GO114" i="5088" s="1"/>
  <c r="GP112" i="5088"/>
  <c r="GP114" i="5088" s="1"/>
  <c r="GR112" i="5088" l="1"/>
  <c r="GR114" i="5088" s="1"/>
  <c r="GS112" i="5088" l="1"/>
  <c r="GS114" i="5088" s="1"/>
  <c r="GT112" i="5088" l="1"/>
  <c r="GT114" i="5088" s="1"/>
  <c r="GW112" i="5088" l="1"/>
  <c r="GW114" i="5088" s="1"/>
  <c r="GU112" i="5088"/>
  <c r="GU114" i="5088" s="1"/>
  <c r="GY112" i="5088" l="1"/>
  <c r="GY114" i="5088" s="1"/>
  <c r="GV112" i="5088"/>
  <c r="GV114" i="5088" s="1"/>
  <c r="GX112" i="5088"/>
  <c r="GX114" i="5088" s="1"/>
  <c r="GZ112" i="5088" l="1"/>
  <c r="GZ114" i="5088" s="1"/>
  <c r="HA112" i="5088" l="1"/>
  <c r="HA114" i="5088" s="1"/>
  <c r="HC112" i="5088" l="1"/>
  <c r="HC114" i="5088" s="1"/>
  <c r="HB112" i="5088"/>
  <c r="HB114" i="5088" s="1"/>
  <c r="HD112" i="5088" l="1"/>
  <c r="HD114" i="5088" s="1"/>
  <c r="HF112" i="5088" l="1"/>
  <c r="HF114" i="5088" s="1"/>
  <c r="HE112" i="5088"/>
  <c r="HE114" i="5088" s="1"/>
  <c r="HG112" i="5088" l="1"/>
  <c r="HG114" i="5088" s="1"/>
  <c r="HI112" i="5088" l="1"/>
  <c r="HI114" i="5088" s="1"/>
  <c r="HH112" i="5088"/>
  <c r="HH114" i="5088" s="1"/>
  <c r="HJ112" i="5088" l="1"/>
  <c r="HJ114" i="5088" s="1"/>
  <c r="HK112" i="5088" l="1"/>
  <c r="HK114" i="5088" s="1"/>
  <c r="HL112" i="5088" l="1"/>
  <c r="HL114" i="5088" s="1"/>
  <c r="HM112" i="5088" l="1"/>
  <c r="HM114" i="5088" s="1"/>
  <c r="HS74" i="5088"/>
  <c r="AS74" i="46188" l="1"/>
  <c r="AS112" i="46188" s="1"/>
  <c r="AS114" i="46188" s="1"/>
  <c r="HS112" i="5088"/>
  <c r="HS114" i="5088" s="1"/>
  <c r="HN112" i="5088"/>
  <c r="HN114" i="5088" s="1"/>
  <c r="HT74" i="5088"/>
  <c r="HU74" i="5088" l="1"/>
  <c r="HO112" i="5088"/>
  <c r="HO114" i="5088" s="1"/>
  <c r="AT74" i="46188"/>
  <c r="AT112" i="46188" s="1"/>
  <c r="AT114" i="46188" s="1"/>
  <c r="HT112" i="5088"/>
  <c r="HT114" i="5088" s="1"/>
  <c r="HV74" i="5088" l="1"/>
  <c r="HP112" i="5088"/>
  <c r="HP114" i="5088" s="1"/>
  <c r="AU74" i="46188"/>
  <c r="AU112" i="46188" s="1"/>
  <c r="AU114" i="46188" s="1"/>
  <c r="HU112" i="5088"/>
  <c r="HU114" i="5088" s="1"/>
  <c r="HR112" i="5088"/>
  <c r="HR114" i="5088" s="1"/>
  <c r="AS71" i="46188" l="1"/>
  <c r="AV74" i="46188"/>
  <c r="AV112" i="46188" s="1"/>
  <c r="AV114" i="46188" s="1"/>
  <c r="HV112" i="5088"/>
  <c r="HV114" i="5088" s="1"/>
  <c r="HW74" i="5088"/>
  <c r="HQ112" i="5088"/>
  <c r="HQ114" i="5088" s="1"/>
  <c r="AU71" i="46188" l="1"/>
  <c r="AW74" i="46188"/>
  <c r="AW112" i="46188" s="1"/>
  <c r="AW114" i="46188" s="1"/>
  <c r="HW112" i="5088"/>
  <c r="HW114" i="5088" s="1"/>
  <c r="AT71" i="46188"/>
  <c r="AV71" i="46188" l="1"/>
  <c r="AW71" i="46188" l="1"/>
  <c r="H71" i="1" l="1"/>
  <c r="HX74" i="5088"/>
  <c r="AX71" i="46188"/>
  <c r="AX74" i="46188" l="1"/>
  <c r="AX112" i="46188" s="1"/>
  <c r="AX114" i="46188" s="1"/>
  <c r="H74" i="1"/>
  <c r="HX112" i="5088"/>
  <c r="HY112" i="5088"/>
  <c r="HY114" i="5088" s="1"/>
  <c r="H112" i="1" l="1"/>
  <c r="HX114" i="5088"/>
  <c r="H114" i="1" s="1"/>
  <c r="HZ112" i="5088"/>
  <c r="HZ114" i="5088" s="1"/>
  <c r="ID112" i="5088" l="1"/>
  <c r="ID114" i="5088" s="1"/>
  <c r="IA112" i="5088"/>
  <c r="IA114" i="5088" s="1"/>
  <c r="IC112" i="5088" l="1"/>
  <c r="IC114" i="5088" s="1"/>
  <c r="IB112" i="5088"/>
  <c r="IB114" i="5088" s="1"/>
  <c r="IE112" i="5088" l="1"/>
  <c r="IE114" i="5088" s="1"/>
  <c r="IF112" i="5088" l="1"/>
  <c r="IF114" i="5088" s="1"/>
  <c r="IJ112" i="5088" l="1"/>
  <c r="IJ114" i="5088" s="1"/>
  <c r="IG112" i="5088"/>
  <c r="IG114" i="5088" s="1"/>
  <c r="IH112" i="5088" l="1"/>
  <c r="IH114" i="5088" s="1"/>
  <c r="II112" i="5088"/>
  <c r="II114" i="5088" s="1"/>
  <c r="IK112" i="5088" l="1"/>
  <c r="IK114" i="5088" s="1"/>
  <c r="IQ74" i="5088"/>
  <c r="IP112" i="5088" l="1"/>
  <c r="IP114" i="5088" s="1"/>
  <c r="IL112" i="5088"/>
  <c r="IL114" i="5088" s="1"/>
  <c r="IR74" i="5088"/>
  <c r="AZ74" i="46188"/>
  <c r="AZ112" i="46188" s="1"/>
  <c r="AZ114" i="46188" s="1"/>
  <c r="IQ112" i="5088"/>
  <c r="IQ114" i="5088" s="1"/>
  <c r="IN112" i="5088" l="1"/>
  <c r="IN114" i="5088" s="1"/>
  <c r="IT74" i="5088"/>
  <c r="BA74" i="46188"/>
  <c r="BA112" i="46188" s="1"/>
  <c r="BA114" i="46188" s="1"/>
  <c r="IR112" i="5088"/>
  <c r="IR114" i="5088" s="1"/>
  <c r="IM112" i="5088"/>
  <c r="IM114" i="5088" s="1"/>
  <c r="IS74" i="5088"/>
  <c r="IO112" i="5088"/>
  <c r="IO114" i="5088" s="1"/>
  <c r="IU74" i="5088"/>
  <c r="AZ71" i="46188"/>
  <c r="BB71" i="46188" l="1"/>
  <c r="BA71" i="46188"/>
  <c r="BD74" i="46188"/>
  <c r="BD112" i="46188" s="1"/>
  <c r="BD114" i="46188" s="1"/>
  <c r="IU112" i="5088"/>
  <c r="IU114" i="5088" s="1"/>
  <c r="BC74" i="46188"/>
  <c r="BC112" i="46188" s="1"/>
  <c r="BC114" i="46188" s="1"/>
  <c r="IT112" i="5088"/>
  <c r="IT114" i="5088" s="1"/>
  <c r="BB74" i="46188"/>
  <c r="BB112" i="46188" s="1"/>
  <c r="BB114" i="46188" s="1"/>
  <c r="IS112" i="5088"/>
  <c r="IS114" i="5088" s="1"/>
  <c r="BC71" i="46188" l="1"/>
  <c r="I71" i="1" l="1"/>
  <c r="BE71" i="46188"/>
  <c r="IV74" i="5088"/>
  <c r="BD71" i="46188"/>
  <c r="BE74" i="46188" l="1"/>
  <c r="BE112" i="46188" s="1"/>
  <c r="BE114" i="46188" s="1"/>
  <c r="IV112" i="5088"/>
  <c r="I74" i="1"/>
  <c r="I112" i="1" l="1"/>
  <c r="IV114" i="5088"/>
  <c r="I114" i="1" s="1"/>
  <c r="IW112" i="5088"/>
  <c r="IW114" i="5088" s="1"/>
  <c r="JB112" i="5088" l="1"/>
  <c r="JB114" i="5088" s="1"/>
  <c r="IY112" i="5088"/>
  <c r="IY114" i="5088" s="1"/>
  <c r="IX112" i="5088"/>
  <c r="IX114" i="5088" s="1"/>
  <c r="IZ112" i="5088" l="1"/>
  <c r="IZ114" i="5088" s="1"/>
  <c r="JA112" i="5088"/>
  <c r="JA114" i="5088" s="1"/>
  <c r="JD112" i="5088" l="1"/>
  <c r="JD114" i="5088" s="1"/>
  <c r="JE112" i="5088"/>
  <c r="JE114" i="5088" s="1"/>
  <c r="JC112" i="5088"/>
  <c r="JC114" i="5088" s="1"/>
  <c r="JO74" i="5088"/>
  <c r="JI112" i="5088"/>
  <c r="JI114" i="5088" s="1"/>
  <c r="JH112" i="5088"/>
  <c r="JH114" i="5088" s="1"/>
  <c r="JF112" i="5088" l="1"/>
  <c r="JF114" i="5088" s="1"/>
  <c r="JG112" i="5088"/>
  <c r="JG114" i="5088" s="1"/>
  <c r="BG74" i="46188"/>
  <c r="BG112" i="46188" s="1"/>
  <c r="BG114" i="46188" s="1"/>
  <c r="JO112" i="5088"/>
  <c r="JO114" i="5088" s="1"/>
  <c r="BN74" i="46188" l="1"/>
  <c r="JJ112" i="5088"/>
  <c r="JJ114" i="5088" s="1"/>
  <c r="JP74" i="5088"/>
  <c r="JK112" i="5088"/>
  <c r="JK114" i="5088" s="1"/>
  <c r="JQ74" i="5088"/>
  <c r="BH74" i="46188" l="1"/>
  <c r="BH112" i="46188" s="1"/>
  <c r="BH114" i="46188" s="1"/>
  <c r="JP112" i="5088"/>
  <c r="JP114" i="5088" s="1"/>
  <c r="BI74" i="46188"/>
  <c r="BI112" i="46188" s="1"/>
  <c r="BI114" i="46188" s="1"/>
  <c r="JQ112" i="5088"/>
  <c r="JQ114" i="5088" s="1"/>
  <c r="JN112" i="5088"/>
  <c r="JN114" i="5088" s="1"/>
  <c r="JL112" i="5088"/>
  <c r="JL114" i="5088" s="1"/>
  <c r="JR74" i="5088"/>
  <c r="JM112" i="5088" l="1"/>
  <c r="JM114" i="5088" s="1"/>
  <c r="JS74" i="5088"/>
  <c r="BG71" i="46188"/>
  <c r="BJ74" i="46188"/>
  <c r="BJ112" i="46188" s="1"/>
  <c r="BJ114" i="46188" s="1"/>
  <c r="JR112" i="5088"/>
  <c r="JR114" i="5088" s="1"/>
  <c r="BO74" i="46188"/>
  <c r="BO112" i="46188" s="1"/>
  <c r="BO114" i="46188" s="1"/>
  <c r="JW112" i="5088"/>
  <c r="JW114" i="5088" s="1"/>
  <c r="BP74" i="46188"/>
  <c r="BP112" i="46188" s="1"/>
  <c r="BP114" i="46188" s="1"/>
  <c r="JX112" i="5088"/>
  <c r="JX114" i="5088" s="1"/>
  <c r="BK74" i="46188" l="1"/>
  <c r="BK112" i="46188" s="1"/>
  <c r="BK114" i="46188" s="1"/>
  <c r="JS112" i="5088"/>
  <c r="JS114" i="5088" s="1"/>
  <c r="BQ74" i="46188"/>
  <c r="BQ112" i="46188" s="1"/>
  <c r="BQ114" i="46188" s="1"/>
  <c r="JY112" i="5088"/>
  <c r="JY114" i="5088" s="1"/>
  <c r="BH71" i="46188"/>
  <c r="BR74" i="46188" l="1"/>
  <c r="BR112" i="46188" s="1"/>
  <c r="BR114" i="46188" s="1"/>
  <c r="JZ112" i="5088"/>
  <c r="BI71" i="46188"/>
  <c r="JZ114" i="5088" l="1"/>
  <c r="BJ71" i="46188"/>
  <c r="BK71" i="46188" l="1"/>
  <c r="J71" i="1" l="1"/>
  <c r="K71" i="1" s="1"/>
  <c r="K74" i="1" s="1"/>
  <c r="BL71" i="46188"/>
  <c r="JT74" i="5088"/>
  <c r="BO71" i="46188" l="1"/>
  <c r="BN71" i="46188"/>
  <c r="BL74" i="46188"/>
  <c r="BL112" i="46188" s="1"/>
  <c r="BL114" i="46188" s="1"/>
  <c r="J74" i="1"/>
  <c r="JT112" i="5088"/>
  <c r="BP71" i="46188" l="1"/>
  <c r="BQ71" i="46188"/>
  <c r="J112" i="1"/>
  <c r="K112" i="1" s="1"/>
  <c r="JT114" i="5088"/>
  <c r="J114" i="1" s="1"/>
  <c r="BR71" i="46188" l="1"/>
  <c r="BS71" i="46188"/>
  <c r="KB112" i="5088" l="1"/>
  <c r="BT71" i="46188"/>
  <c r="BT74" i="46188" l="1"/>
  <c r="BT112" i="46188" s="1"/>
  <c r="BN102" i="46188" l="1"/>
  <c r="BN112" i="46188" s="1"/>
  <c r="BN114" i="46188" s="1"/>
  <c r="BT114" i="46188" s="1"/>
  <c r="JV112" i="5088"/>
  <c r="JV114" i="5088" s="1"/>
  <c r="KB114" i="5088" l="1"/>
  <c r="K114" i="1" s="1"/>
</calcChain>
</file>

<file path=xl/sharedStrings.xml><?xml version="1.0" encoding="utf-8"?>
<sst xmlns="http://schemas.openxmlformats.org/spreadsheetml/2006/main" count="1177" uniqueCount="251">
  <si>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</si>
  <si>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</si>
  <si>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</si>
  <si>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</si>
  <si>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</si>
  <si>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</si>
  <si>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</si>
  <si>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</si>
  <si>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</si>
  <si>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</si>
  <si>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</si>
  <si>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</si>
  <si>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</si>
  <si>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</si>
  <si>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</si>
  <si>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</si>
  <si>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</si>
  <si>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</si>
  <si>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</si>
  <si>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</si>
  <si>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</si>
  <si>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</si>
  <si>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</si>
  <si>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</si>
  <si>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</si>
  <si>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</si>
  <si>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</si>
  <si>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</si>
  <si>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</si>
  <si>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</si>
  <si>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</si>
  <si>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</si>
  <si>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</si>
  <si>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</si>
  <si>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</si>
  <si>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</si>
  <si>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</si>
  <si>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</si>
  <si>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</si>
  <si>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</si>
  <si>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</si>
  <si>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</si>
  <si>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</si>
  <si>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</si>
  <si>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</si>
  <si>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</si>
  <si>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</si>
  <si>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</si>
  <si>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</si>
  <si>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</si>
  <si>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</si>
  <si>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</si>
  <si>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</si>
  <si>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</si>
  <si>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</si>
  <si>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</si>
  <si>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</si>
  <si>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</si>
  <si>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</si>
  <si>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</si>
  <si>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</si>
  <si>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</si>
  <si>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</si>
  <si>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</si>
  <si>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</si>
  <si>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</si>
  <si>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</si>
  <si>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</si>
  <si>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</si>
  <si>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</si>
  <si>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</si>
  <si>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</si>
  <si>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</si>
  <si>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</si>
  <si>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</si>
  <si>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</si>
  <si>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</si>
  <si>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</si>
  <si>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</si>
  <si>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</si>
  <si>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</si>
  <si>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</si>
  <si>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</si>
  <si>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</si>
  <si>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</si>
  <si>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</si>
  <si>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</si>
  <si>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</si>
  <si>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</si>
  <si>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</si>
  <si>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</si>
  <si>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</si>
  <si>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</si>
  <si>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</si>
  <si>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</si>
  <si>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</si>
  <si>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</si>
  <si>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</si>
  <si>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</si>
  <si>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</si>
  <si>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</si>
  <si>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</si>
  <si>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</si>
  <si>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</si>
  <si>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</si>
  <si>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</si>
  <si>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</si>
  <si>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</si>
  <si>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</si>
  <si>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</si>
  <si>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</si>
  <si>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</si>
  <si>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</si>
  <si>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</si>
  <si>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</si>
  <si>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</si>
  <si>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</si>
  <si>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</si>
  <si>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</si>
  <si>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</si>
  <si>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</si>
  <si>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</si>
  <si>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</si>
  <si>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</si>
  <si>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</si>
  <si>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</si>
  <si>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</si>
  <si>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</si>
  <si>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</si>
  <si>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</si>
  <si>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</si>
  <si>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</si>
  <si>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</si>
  <si>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</si>
  <si>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</si>
  <si>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</si>
  <si>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</si>
  <si>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</si>
  <si>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</si>
  <si>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</si>
  <si>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</si>
  <si>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</si>
  <si>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</si>
  <si>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</si>
  <si>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</si>
  <si>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</si>
  <si>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</si>
  <si>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</si>
  <si>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</si>
  <si>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</si>
  <si>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</si>
  <si>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</si>
  <si>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</si>
  <si>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</si>
  <si>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</si>
  <si>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</si>
  <si>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</si>
  <si>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</si>
  <si>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</si>
  <si>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</si>
  <si>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</si>
  <si>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</si>
  <si>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</si>
  <si>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</si>
  <si>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</si>
  <si>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</si>
  <si>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</si>
  <si>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</si>
  <si>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</si>
  <si>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</si>
  <si>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</si>
  <si>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</si>
  <si>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</si>
  <si>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</si>
  <si>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</si>
  <si>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</si>
  <si>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</si>
  <si>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</si>
  <si>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</si>
  <si>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</si>
  <si>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</si>
  <si>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</si>
  <si>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</si>
  <si>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</si>
  <si>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</si>
  <si>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</si>
  <si>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</si>
  <si>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</si>
  <si>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</si>
  <si>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</si>
  <si>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</si>
  <si>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</si>
  <si>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</si>
  <si>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</si>
  <si>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</si>
  <si>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</si>
  <si>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</si>
  <si>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</si>
  <si>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</si>
  <si>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</si>
  <si>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</si>
  <si>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</si>
  <si>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</si>
  <si>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</si>
  <si>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</si>
  <si>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</si>
  <si>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</si>
  <si>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</si>
  <si>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</si>
  <si>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</si>
  <si>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</si>
  <si>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</si>
  <si>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</si>
  <si>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</si>
  <si>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</si>
  <si>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</si>
  <si>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</si>
  <si>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</si>
  <si>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</si>
  <si>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</si>
  <si>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</si>
  <si>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</si>
  <si>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</si>
  <si>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</si>
  <si>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</si>
  <si>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</si>
  <si>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</si>
  <si>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</si>
  <si>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</si>
  <si>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</si>
  <si>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</si>
  <si>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NE=Cedar Flagging</t>
  </si>
  <si>
    <t>DSG-Western Gall Rust</t>
  </si>
  <si>
    <t>DSG=Western Gall Rust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</si>
  <si>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</si>
  <si>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</si>
  <si>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</si>
  <si>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</si>
  <si>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</si>
  <si>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Great Bear Rainforest North (TGBN)</t>
  </si>
  <si>
    <t>Great Bear Rainforest South (TGBS)</t>
  </si>
  <si>
    <t>DRC=Laminated Root Disease (CW)</t>
  </si>
  <si>
    <t>IDE=Eastern Spruce Budworm</t>
  </si>
  <si>
    <t>2019 Aerial Overview Summary for British Columbia by TSA's</t>
  </si>
  <si>
    <t>2019 Aerial Overview Summary for British Columbia by Region</t>
  </si>
  <si>
    <t xml:space="preserve">2019 Aerial Overview Summary Major Bark Beetles for British Columbia </t>
  </si>
  <si>
    <t>NDM=Drought Mortality</t>
  </si>
  <si>
    <t>NDF=Drought Foliage</t>
  </si>
  <si>
    <t>IB=Unknown Bark Beetle Mortality</t>
  </si>
  <si>
    <t>close, wait</t>
  </si>
  <si>
    <t xml:space="preserve">2019 Aerial Overview Summary for British Columbia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</si>
</sst>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4" fontId="0" fillId="0" borderId="17" xfId="0" applyNumberFormat="1" applyBorder="1"/>
    <xf numFmtId="4" fontId="0" fillId="7" borderId="5" xfId="0" applyNumberFormat="1" applyFont="1" applyFill="1" applyBorder="1" applyAlignment="1">
      <alignment horizontal="right"/>
    </xf>
    <xf numFmtId="4" fontId="0" fillId="7" borderId="4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Normal="100" workbookViewId="0">
      <pane xSplit="1" ySplit="3" topLeftCell="B42" activePane="bottomRight" state="frozen"/>
      <selection pane="topRight" activeCell="B1" sqref="B1"/>
      <selection pane="bottomLeft" activeCell="A4" sqref="A4"/>
      <selection pane="bottomRight" activeCell="A26" sqref="A26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9.140625" style="32"/>
    <col min="14" max="14" width="14.85546875" bestFit="1" customWidth="1"/>
  </cols>
  <sheetData>
    <row r="1" spans="1:12" x14ac:dyDescent="0.2">
      <c r="A1" s="20" t="s">
        <v>250</v>
      </c>
      <c r="B1" s="20"/>
    </row>
    <row r="2" spans="1:12" s="152" customFormat="1" ht="25.5" x14ac:dyDescent="0.2">
      <c r="A2" s="150"/>
      <c r="B2" s="150" t="s">
        <v>237</v>
      </c>
      <c r="C2" s="157" t="s">
        <v>111</v>
      </c>
      <c r="D2" s="158"/>
      <c r="E2" s="158"/>
      <c r="F2" s="158"/>
      <c r="G2" s="158"/>
      <c r="H2" s="158"/>
      <c r="I2" s="158"/>
      <c r="J2" s="158"/>
      <c r="K2" s="151" t="s">
        <v>10</v>
      </c>
      <c r="L2" s="153"/>
    </row>
    <row r="3" spans="1:12" s="19" customFormat="1" ht="38.25" x14ac:dyDescent="0.2">
      <c r="A3" s="17"/>
      <c r="B3" s="17"/>
      <c r="C3" s="18" t="s">
        <v>104</v>
      </c>
      <c r="D3" s="18" t="s">
        <v>105</v>
      </c>
      <c r="E3" s="18" t="s">
        <v>106</v>
      </c>
      <c r="F3" s="18" t="s">
        <v>167</v>
      </c>
      <c r="G3" s="18" t="s">
        <v>107</v>
      </c>
      <c r="H3" s="18" t="s">
        <v>108</v>
      </c>
      <c r="I3" s="18" t="s">
        <v>109</v>
      </c>
      <c r="J3" s="18" t="s">
        <v>110</v>
      </c>
      <c r="K3" s="21" t="s">
        <v>11</v>
      </c>
      <c r="L3" s="17"/>
    </row>
    <row r="4" spans="1:12" x14ac:dyDescent="0.2">
      <c r="K4" s="20"/>
    </row>
    <row r="5" spans="1:12" x14ac:dyDescent="0.2">
      <c r="A5" s="139" t="s">
        <v>12</v>
      </c>
      <c r="B5" s="139"/>
      <c r="C5" s="140"/>
      <c r="D5" s="140"/>
      <c r="E5" s="140"/>
      <c r="F5" s="140"/>
      <c r="G5" s="140"/>
      <c r="H5" s="140"/>
      <c r="I5" s="140"/>
      <c r="J5" s="140"/>
      <c r="K5" s="141"/>
    </row>
    <row r="6" spans="1:12" x14ac:dyDescent="0.2">
      <c r="A6" s="10" t="s">
        <v>13</v>
      </c>
      <c r="B6" s="10">
        <f>Master!S6</f>
        <v>8580.6053695722985</v>
      </c>
      <c r="C6" s="10">
        <f>Master!AQ6</f>
        <v>871.05762706567998</v>
      </c>
      <c r="D6" s="10">
        <f>Master!BQ6</f>
        <v>50.9262641543</v>
      </c>
      <c r="E6" s="10">
        <f>Master!CQ6</f>
        <v>41964.473508358838</v>
      </c>
      <c r="F6" s="10">
        <f>Master!DZ6</f>
        <v>6852.4564871334451</v>
      </c>
      <c r="G6" s="10">
        <f>Master!FV6</f>
        <v>14092.520722975707</v>
      </c>
      <c r="H6" s="10">
        <f>Master!HX6</f>
        <v>3202.0865076152163</v>
      </c>
      <c r="I6" s="10">
        <f>Master!IV6</f>
        <v>86657.272543068248</v>
      </c>
      <c r="J6" s="10">
        <f>Master!JT6</f>
        <v>15172.697938304971</v>
      </c>
      <c r="K6" s="142">
        <f>SUM(B6:J6)</f>
        <v>177444.09696824872</v>
      </c>
    </row>
    <row r="7" spans="1:12" x14ac:dyDescent="0.2">
      <c r="A7" s="10" t="s">
        <v>14</v>
      </c>
      <c r="B7" s="10">
        <f>Master!S7</f>
        <v>788.63315062250012</v>
      </c>
      <c r="C7" s="10">
        <f>Master!AQ7</f>
        <v>4877.9667616557699</v>
      </c>
      <c r="D7" s="10">
        <f>Master!BQ7</f>
        <v>45.113244490500001</v>
      </c>
      <c r="E7" s="10">
        <f>Master!CQ7</f>
        <v>10619.802456694599</v>
      </c>
      <c r="F7" s="10">
        <f>Master!DZ7</f>
        <v>8256.4213805296822</v>
      </c>
      <c r="G7" s="10">
        <f>Master!FV7</f>
        <v>11555.536425213289</v>
      </c>
      <c r="H7" s="10">
        <f>Master!HX7</f>
        <v>6085.9790556884227</v>
      </c>
      <c r="I7" s="10">
        <f>Master!IV7</f>
        <v>354850.74771619844</v>
      </c>
      <c r="J7" s="10">
        <f>Master!JT7</f>
        <v>118366.77382632928</v>
      </c>
      <c r="K7" s="142">
        <f t="shared" ref="K7:K17" si="0">SUM(B7:J7)</f>
        <v>515446.97401742247</v>
      </c>
    </row>
    <row r="8" spans="1:12" x14ac:dyDescent="0.2">
      <c r="A8" s="10" t="s">
        <v>15</v>
      </c>
      <c r="B8" s="10">
        <f>Master!S8</f>
        <v>71717.334428050643</v>
      </c>
      <c r="C8" s="10">
        <f>Master!AQ8</f>
        <v>37531.790934306329</v>
      </c>
      <c r="D8" s="10">
        <f>Master!BQ8</f>
        <v>293.72605217149999</v>
      </c>
      <c r="E8" s="10">
        <f>Master!CQ8</f>
        <v>130101.39162638274</v>
      </c>
      <c r="F8" s="10">
        <f>Master!DZ8</f>
        <v>123046.18956452259</v>
      </c>
      <c r="G8" s="10">
        <f>Master!FV8</f>
        <v>58283.329431945131</v>
      </c>
      <c r="H8" s="10">
        <f>Master!HX8</f>
        <v>799275.15320000006</v>
      </c>
      <c r="I8" s="10">
        <f>Master!IV8</f>
        <v>1732725.8562920063</v>
      </c>
      <c r="J8" s="10">
        <f>Master!JT8</f>
        <v>294160.4067882009</v>
      </c>
      <c r="K8" s="142">
        <f t="shared" si="0"/>
        <v>3247135.1783175864</v>
      </c>
    </row>
    <row r="9" spans="1:12" x14ac:dyDescent="0.2">
      <c r="A9" s="10" t="s">
        <v>16</v>
      </c>
      <c r="B9" s="10">
        <f>Master!S9</f>
        <v>27.8901719626</v>
      </c>
      <c r="C9" s="10">
        <f>Master!AQ9</f>
        <v>2967.13302480623</v>
      </c>
      <c r="D9" s="10">
        <f>Master!BQ9</f>
        <v>5713.6665969902779</v>
      </c>
      <c r="E9" s="10">
        <f>Master!CQ9</f>
        <v>69797.689561004896</v>
      </c>
      <c r="F9" s="10">
        <f>Master!DZ9</f>
        <v>6619.4450979806288</v>
      </c>
      <c r="G9" s="10">
        <f>Master!FV9</f>
        <v>7083.8364221075281</v>
      </c>
      <c r="H9" s="10">
        <f>Master!HX9</f>
        <v>420.3806857463</v>
      </c>
      <c r="I9" s="10">
        <f>Master!IV9</f>
        <v>5334.26350267816</v>
      </c>
      <c r="J9" s="10">
        <f>Master!JT9</f>
        <v>0</v>
      </c>
      <c r="K9" s="142">
        <f t="shared" si="0"/>
        <v>97964.305063276639</v>
      </c>
    </row>
    <row r="10" spans="1:12" x14ac:dyDescent="0.2">
      <c r="A10" s="10" t="s">
        <v>78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0</v>
      </c>
      <c r="H10" s="10">
        <f>Master!HX10</f>
        <v>0</v>
      </c>
      <c r="I10" s="10">
        <f>Master!IV10</f>
        <v>0</v>
      </c>
      <c r="J10" s="10">
        <f>Master!JT10</f>
        <v>0</v>
      </c>
      <c r="K10" s="142">
        <f t="shared" si="0"/>
        <v>0</v>
      </c>
    </row>
    <row r="11" spans="1:12" x14ac:dyDescent="0.2">
      <c r="A11" s="10" t="s">
        <v>103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Master!HX11</f>
        <v>0</v>
      </c>
      <c r="I11" s="10">
        <f>Master!IV11</f>
        <v>0</v>
      </c>
      <c r="J11" s="10">
        <f>Master!JT11</f>
        <v>0</v>
      </c>
      <c r="K11" s="142">
        <f t="shared" si="0"/>
        <v>0</v>
      </c>
    </row>
    <row r="12" spans="1:12" x14ac:dyDescent="0.2">
      <c r="A12" s="10" t="s">
        <v>82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0</v>
      </c>
      <c r="G12" s="10">
        <f>Master!FV12</f>
        <v>0</v>
      </c>
      <c r="H12" s="10">
        <f>Master!HX12</f>
        <v>0</v>
      </c>
      <c r="I12" s="10">
        <f>Master!IV12</f>
        <v>0</v>
      </c>
      <c r="J12" s="10">
        <f>Master!JT12</f>
        <v>0</v>
      </c>
      <c r="K12" s="142">
        <f t="shared" si="0"/>
        <v>0</v>
      </c>
    </row>
    <row r="13" spans="1:12" x14ac:dyDescent="0.2">
      <c r="A13" s="10" t="s">
        <v>17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2</v>
      </c>
      <c r="G13" s="10">
        <f>Master!FV13</f>
        <v>60.292296601199993</v>
      </c>
      <c r="H13" s="10">
        <f>Master!HX13</f>
        <v>0</v>
      </c>
      <c r="I13" s="10">
        <f>Master!IV13</f>
        <v>0</v>
      </c>
      <c r="J13" s="10">
        <f>Master!JT13</f>
        <v>0</v>
      </c>
      <c r="K13" s="142">
        <f t="shared" si="0"/>
        <v>62.292296601199993</v>
      </c>
    </row>
    <row r="14" spans="1:12" x14ac:dyDescent="0.2">
      <c r="A14" s="10" t="s">
        <v>64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Master!HX14</f>
        <v>0</v>
      </c>
      <c r="I14" s="10">
        <f>Master!IV14</f>
        <v>0</v>
      </c>
      <c r="J14" s="10">
        <f>Master!JT14</f>
        <v>0</v>
      </c>
      <c r="K14" s="142">
        <f t="shared" si="0"/>
        <v>0</v>
      </c>
    </row>
    <row r="15" spans="1:12" x14ac:dyDescent="0.2">
      <c r="A15" s="10" t="s">
        <v>62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Master!HX15</f>
        <v>0</v>
      </c>
      <c r="I15" s="10">
        <f>Master!IV15</f>
        <v>0</v>
      </c>
      <c r="J15" s="10">
        <f>Master!JT15</f>
        <v>0</v>
      </c>
      <c r="K15" s="142">
        <f t="shared" si="0"/>
        <v>0</v>
      </c>
    </row>
    <row r="16" spans="1:12" x14ac:dyDescent="0.2">
      <c r="A16" s="143" t="s">
        <v>248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0</v>
      </c>
      <c r="F16" s="10">
        <f>Master!DZ16</f>
        <v>0</v>
      </c>
      <c r="G16" s="10">
        <f>Master!FV16</f>
        <v>0</v>
      </c>
      <c r="H16" s="10">
        <f>Master!HX16</f>
        <v>0</v>
      </c>
      <c r="I16" s="10">
        <f>Master!IV16</f>
        <v>0</v>
      </c>
      <c r="J16" s="10">
        <f>Master!JT16</f>
        <v>54.119169015429996</v>
      </c>
      <c r="K16" s="142">
        <f t="shared" si="0"/>
        <v>54.119169015429996</v>
      </c>
    </row>
    <row r="17" spans="1:12" x14ac:dyDescent="0.2">
      <c r="A17" s="144" t="s">
        <v>161</v>
      </c>
      <c r="B17" s="10">
        <f>Master!S17</f>
        <v>0</v>
      </c>
      <c r="C17" s="145">
        <f>Master!AQ17</f>
        <v>0</v>
      </c>
      <c r="D17" s="145">
        <f>Master!BQ17</f>
        <v>0</v>
      </c>
      <c r="E17" s="145">
        <f>Master!CQ17</f>
        <v>0</v>
      </c>
      <c r="F17" s="145">
        <f>Master!DZ17</f>
        <v>0</v>
      </c>
      <c r="G17" s="145">
        <f>Master!FV17</f>
        <v>0</v>
      </c>
      <c r="H17" s="145">
        <f>Master!HX17</f>
        <v>0</v>
      </c>
      <c r="I17" s="145">
        <f>Master!IV17</f>
        <v>0</v>
      </c>
      <c r="J17" s="145">
        <f>Master!JT17</f>
        <v>0</v>
      </c>
      <c r="K17" s="142">
        <f t="shared" si="0"/>
        <v>0</v>
      </c>
    </row>
    <row r="18" spans="1:12" x14ac:dyDescent="0.2">
      <c r="A18" s="2" t="s">
        <v>18</v>
      </c>
      <c r="B18" s="2">
        <f>Master!S18</f>
        <v>81114.463120208049</v>
      </c>
      <c r="C18" s="2">
        <f>Master!AQ18</f>
        <v>46247.948347834012</v>
      </c>
      <c r="D18" s="2">
        <f>Master!BQ18</f>
        <v>6103.4321578065774</v>
      </c>
      <c r="E18" s="2">
        <f>Master!CQ18</f>
        <v>252483.35715244108</v>
      </c>
      <c r="F18" s="2">
        <f>Master!DZ18</f>
        <v>144776.51253016636</v>
      </c>
      <c r="G18" s="2">
        <f>Master!FV18</f>
        <v>91075.51529884286</v>
      </c>
      <c r="H18" s="2">
        <f>Master!HX18</f>
        <v>808983.59944905003</v>
      </c>
      <c r="I18" s="2">
        <f>Master!IV18</f>
        <v>2179568.1400539516</v>
      </c>
      <c r="J18" s="2">
        <f>Master!JT18</f>
        <v>427753.99772185058</v>
      </c>
      <c r="K18" s="22">
        <f>SUM(B18:J18)</f>
        <v>4038106.965832151</v>
      </c>
      <c r="L18" s="1"/>
    </row>
    <row r="19" spans="1:12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0"/>
    </row>
    <row r="20" spans="1:12" s="32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20"/>
    </row>
    <row r="21" spans="1:12" s="32" customFormat="1" x14ac:dyDescent="0.2">
      <c r="A21" s="139" t="s">
        <v>20</v>
      </c>
      <c r="B21" s="139">
        <f>Master!S21</f>
        <v>14.4727458662</v>
      </c>
      <c r="C21" s="139">
        <f>Master!AQ21</f>
        <v>51.621404726400002</v>
      </c>
      <c r="D21" s="139">
        <f>Master!BQ21</f>
        <v>313.34626969459998</v>
      </c>
      <c r="E21" s="139">
        <f>Master!CQ21</f>
        <v>740.89488100000005</v>
      </c>
      <c r="F21" s="139">
        <f>Master!DZ21</f>
        <v>0</v>
      </c>
      <c r="G21" s="139">
        <f>Master!FV21</f>
        <v>0</v>
      </c>
      <c r="H21" s="139">
        <f>Master!HX21</f>
        <v>89.085815197399995</v>
      </c>
      <c r="I21" s="139">
        <f>Master!IV21</f>
        <v>0</v>
      </c>
      <c r="J21" s="139">
        <f>Master!JT21</f>
        <v>363.56270641812</v>
      </c>
      <c r="K21" s="146">
        <f>SUM(B21:J21)</f>
        <v>1572.98382290272</v>
      </c>
    </row>
    <row r="22" spans="1:12" s="32" customFormat="1" x14ac:dyDescent="0.2">
      <c r="A22" s="10" t="s">
        <v>92</v>
      </c>
      <c r="B22" s="139">
        <f>Master!S22</f>
        <v>247.25665632227998</v>
      </c>
      <c r="C22" s="10">
        <f>Master!AQ22</f>
        <v>131.03939443580001</v>
      </c>
      <c r="D22" s="10">
        <f>Master!BQ22</f>
        <v>1351.4186405978703</v>
      </c>
      <c r="E22" s="10">
        <f>Master!CQ22</f>
        <v>0</v>
      </c>
      <c r="F22" s="10">
        <f>Master!DZ22</f>
        <v>66.022326009250008</v>
      </c>
      <c r="G22" s="10">
        <f>Master!FV22</f>
        <v>0</v>
      </c>
      <c r="H22" s="10">
        <f>Master!HX22</f>
        <v>0</v>
      </c>
      <c r="I22" s="10">
        <f>Master!IV22</f>
        <v>0</v>
      </c>
      <c r="J22" s="10">
        <f>Master!JT22</f>
        <v>0</v>
      </c>
      <c r="K22" s="146">
        <f t="shared" ref="K22:K48" si="1">SUM(B22:J22)</f>
        <v>1795.7370173652005</v>
      </c>
    </row>
    <row r="23" spans="1:12" s="32" customFormat="1" x14ac:dyDescent="0.2">
      <c r="A23" s="10" t="s">
        <v>31</v>
      </c>
      <c r="B23" s="139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Master!HX23</f>
        <v>0</v>
      </c>
      <c r="I23" s="10">
        <f>Master!IV23</f>
        <v>0</v>
      </c>
      <c r="J23" s="10">
        <f>Master!JT23</f>
        <v>0</v>
      </c>
      <c r="K23" s="146">
        <f t="shared" si="1"/>
        <v>0</v>
      </c>
    </row>
    <row r="24" spans="1:12" s="32" customFormat="1" x14ac:dyDescent="0.2">
      <c r="A24" s="10" t="s">
        <v>221</v>
      </c>
      <c r="B24" s="139">
        <f>Master!S24</f>
        <v>0</v>
      </c>
      <c r="C24" s="10">
        <f>Master!AQ24</f>
        <v>899.65910706466002</v>
      </c>
      <c r="D24" s="10">
        <f>Master!BQ24</f>
        <v>164.75638876069999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Master!HX24</f>
        <v>0</v>
      </c>
      <c r="I24" s="10">
        <f>Master!IV24</f>
        <v>0</v>
      </c>
      <c r="J24" s="10">
        <f>Master!JT24</f>
        <v>0</v>
      </c>
      <c r="K24" s="146">
        <f t="shared" si="1"/>
        <v>1064.41549582536</v>
      </c>
    </row>
    <row r="25" spans="1:12" s="32" customFormat="1" x14ac:dyDescent="0.2">
      <c r="A25" s="10" t="s">
        <v>100</v>
      </c>
      <c r="B25" s="139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Master!HX25</f>
        <v>0</v>
      </c>
      <c r="I25" s="10">
        <f>Master!IV25</f>
        <v>0</v>
      </c>
      <c r="J25" s="10">
        <f>Master!JT25</f>
        <v>750.80493322399002</v>
      </c>
      <c r="K25" s="146">
        <f t="shared" si="1"/>
        <v>750.80493322399002</v>
      </c>
    </row>
    <row r="26" spans="1:12" s="32" customFormat="1" x14ac:dyDescent="0.2">
      <c r="A26" s="10" t="s">
        <v>96</v>
      </c>
      <c r="B26" s="139">
        <f>Master!S26</f>
        <v>1275.40695195136</v>
      </c>
      <c r="C26" s="10">
        <f>Master!AQ26</f>
        <v>0</v>
      </c>
      <c r="D26" s="10">
        <f>Master!BQ26</f>
        <v>0</v>
      </c>
      <c r="E26" s="10">
        <f>Master!CQ26</f>
        <v>259843.24277753159</v>
      </c>
      <c r="F26" s="10">
        <f>Master!DZ26</f>
        <v>34250.334200040568</v>
      </c>
      <c r="G26" s="10">
        <f>Master!FV26</f>
        <v>25936.29864359551</v>
      </c>
      <c r="H26" s="10">
        <f>Master!HX26</f>
        <v>379540.89399190189</v>
      </c>
      <c r="I26" s="10">
        <f>Master!IV26</f>
        <v>580520.8482880767</v>
      </c>
      <c r="J26" s="10">
        <f>Master!JT26</f>
        <v>45536.033763168678</v>
      </c>
      <c r="K26" s="146">
        <f t="shared" si="1"/>
        <v>1326903.0586162664</v>
      </c>
    </row>
    <row r="27" spans="1:12" s="32" customFormat="1" x14ac:dyDescent="0.2">
      <c r="A27" s="143" t="s">
        <v>160</v>
      </c>
      <c r="B27" s="139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Master!HX27</f>
        <v>0</v>
      </c>
      <c r="I27" s="10">
        <f>Master!IV27</f>
        <v>0</v>
      </c>
      <c r="J27" s="10">
        <f>Master!JT27</f>
        <v>0</v>
      </c>
      <c r="K27" s="146">
        <f t="shared" si="1"/>
        <v>0</v>
      </c>
    </row>
    <row r="28" spans="1:12" s="32" customFormat="1" x14ac:dyDescent="0.2">
      <c r="A28" s="10" t="s">
        <v>22</v>
      </c>
      <c r="B28" s="139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2549.4078046375998</v>
      </c>
      <c r="F28" s="10">
        <f>Master!DZ28</f>
        <v>921.55957001726006</v>
      </c>
      <c r="G28" s="10">
        <f>Master!FV28</f>
        <v>0</v>
      </c>
      <c r="H28" s="10">
        <f>Master!HX28</f>
        <v>27526.775580429301</v>
      </c>
      <c r="I28" s="10">
        <f>Master!IV28</f>
        <v>99207.457678951861</v>
      </c>
      <c r="J28" s="10">
        <f>Master!JT28</f>
        <v>0</v>
      </c>
      <c r="K28" s="146">
        <f t="shared" si="1"/>
        <v>130205.20063403602</v>
      </c>
    </row>
    <row r="29" spans="1:12" s="32" customFormat="1" x14ac:dyDescent="0.2">
      <c r="A29" s="143" t="s">
        <v>149</v>
      </c>
      <c r="B29" s="139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0</v>
      </c>
      <c r="H29" s="10">
        <f>Master!HX29</f>
        <v>0</v>
      </c>
      <c r="I29" s="10">
        <f>Master!IV29</f>
        <v>0</v>
      </c>
      <c r="J29" s="10">
        <f>Master!JT29</f>
        <v>0</v>
      </c>
      <c r="K29" s="146">
        <f t="shared" si="1"/>
        <v>0</v>
      </c>
    </row>
    <row r="30" spans="1:12" s="32" customFormat="1" x14ac:dyDescent="0.2">
      <c r="A30" s="143" t="s">
        <v>230</v>
      </c>
      <c r="B30" s="139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0</v>
      </c>
      <c r="F30" s="10">
        <f>Master!DZ30</f>
        <v>0</v>
      </c>
      <c r="G30" s="10">
        <f>Master!FV30</f>
        <v>0</v>
      </c>
      <c r="H30" s="10">
        <f>Master!HX30</f>
        <v>0</v>
      </c>
      <c r="I30" s="10">
        <f>Master!IV30</f>
        <v>0</v>
      </c>
      <c r="J30" s="10">
        <f>Master!JT30</f>
        <v>0</v>
      </c>
      <c r="K30" s="146">
        <f t="shared" si="1"/>
        <v>0</v>
      </c>
    </row>
    <row r="31" spans="1:12" s="32" customFormat="1" x14ac:dyDescent="0.2">
      <c r="A31" s="10" t="s">
        <v>242</v>
      </c>
      <c r="B31" s="139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Master!HX31</f>
        <v>12.472706129260001</v>
      </c>
      <c r="I31" s="10">
        <f>Master!IV31</f>
        <v>0</v>
      </c>
      <c r="J31" s="10">
        <f>Master!JT31</f>
        <v>3872.9781804323097</v>
      </c>
      <c r="K31" s="146">
        <f t="shared" si="1"/>
        <v>3885.4508865615699</v>
      </c>
    </row>
    <row r="32" spans="1:12" s="32" customFormat="1" x14ac:dyDescent="0.2">
      <c r="A32" s="10" t="s">
        <v>27</v>
      </c>
      <c r="B32" s="139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0</v>
      </c>
      <c r="G32" s="10">
        <f>Master!FV32</f>
        <v>0</v>
      </c>
      <c r="H32" s="10">
        <f>Master!HX32</f>
        <v>0</v>
      </c>
      <c r="I32" s="10">
        <f>Master!IV32</f>
        <v>0</v>
      </c>
      <c r="J32" s="10">
        <f>Master!JT32</f>
        <v>0</v>
      </c>
      <c r="K32" s="146">
        <f t="shared" si="1"/>
        <v>0</v>
      </c>
    </row>
    <row r="33" spans="1:11" s="32" customFormat="1" x14ac:dyDescent="0.2">
      <c r="A33" s="10" t="s">
        <v>21</v>
      </c>
      <c r="B33" s="139">
        <f>Master!S33</f>
        <v>0</v>
      </c>
      <c r="C33" s="10">
        <f>Master!AQ33</f>
        <v>0</v>
      </c>
      <c r="D33" s="10">
        <f>Master!BQ33</f>
        <v>370.29423632857998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Master!HX33</f>
        <v>0</v>
      </c>
      <c r="I33" s="10">
        <f>Master!IV33</f>
        <v>0</v>
      </c>
      <c r="J33" s="10">
        <f>Master!JT33</f>
        <v>0</v>
      </c>
      <c r="K33" s="146">
        <f t="shared" si="1"/>
        <v>370.29423632857998</v>
      </c>
    </row>
    <row r="34" spans="1:11" s="32" customFormat="1" x14ac:dyDescent="0.2">
      <c r="A34" s="10" t="s">
        <v>56</v>
      </c>
      <c r="B34" s="139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751.38796399328999</v>
      </c>
      <c r="F34" s="10">
        <f>Master!DZ34</f>
        <v>0</v>
      </c>
      <c r="G34" s="10">
        <f>Master!FV34</f>
        <v>0</v>
      </c>
      <c r="H34" s="10">
        <f>Master!HX34</f>
        <v>0</v>
      </c>
      <c r="I34" s="10">
        <f>Master!IV34</f>
        <v>6327.1605544427957</v>
      </c>
      <c r="J34" s="10">
        <f>Master!JT34</f>
        <v>0</v>
      </c>
      <c r="K34" s="146">
        <f t="shared" si="1"/>
        <v>7078.5485184360859</v>
      </c>
    </row>
    <row r="35" spans="1:11" s="32" customFormat="1" x14ac:dyDescent="0.2">
      <c r="A35" s="10" t="s">
        <v>26</v>
      </c>
      <c r="B35" s="139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Master!HX35</f>
        <v>0</v>
      </c>
      <c r="I35" s="10">
        <f>Master!IV35</f>
        <v>0</v>
      </c>
      <c r="J35" s="10">
        <f>Master!JT35</f>
        <v>0</v>
      </c>
      <c r="K35" s="146">
        <f t="shared" si="1"/>
        <v>0</v>
      </c>
    </row>
    <row r="36" spans="1:11" s="32" customFormat="1" x14ac:dyDescent="0.2">
      <c r="A36" s="10" t="s">
        <v>24</v>
      </c>
      <c r="B36" s="139">
        <f>Master!S36</f>
        <v>0</v>
      </c>
      <c r="C36" s="10">
        <f>Master!AQ36</f>
        <v>2183.64851947233</v>
      </c>
      <c r="D36" s="10">
        <f>Master!BQ36</f>
        <v>18.334210643500001</v>
      </c>
      <c r="E36" s="10">
        <f>Master!CQ36</f>
        <v>0</v>
      </c>
      <c r="F36" s="10">
        <f>Master!DZ36</f>
        <v>0</v>
      </c>
      <c r="G36" s="10">
        <f>Master!FV36</f>
        <v>1074.15441541982</v>
      </c>
      <c r="H36" s="10">
        <f>Master!HX36</f>
        <v>0</v>
      </c>
      <c r="I36" s="10">
        <f>Master!IV36</f>
        <v>0</v>
      </c>
      <c r="J36" s="10">
        <f>Master!JT36</f>
        <v>0</v>
      </c>
      <c r="K36" s="146">
        <f t="shared" si="1"/>
        <v>3276.1371455356502</v>
      </c>
    </row>
    <row r="37" spans="1:11" s="32" customFormat="1" x14ac:dyDescent="0.2">
      <c r="A37" s="10" t="s">
        <v>29</v>
      </c>
      <c r="B37" s="139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0</v>
      </c>
      <c r="F37" s="10">
        <f>Master!DZ37</f>
        <v>1324.99400007081</v>
      </c>
      <c r="G37" s="10">
        <f>Master!FV37</f>
        <v>1636.4790527743128</v>
      </c>
      <c r="H37" s="10">
        <f>Master!HX37</f>
        <v>0</v>
      </c>
      <c r="I37" s="10">
        <f>Master!IV37</f>
        <v>8.3613523047699996</v>
      </c>
      <c r="J37" s="10">
        <f>Master!JT37</f>
        <v>7271.9805287764584</v>
      </c>
      <c r="K37" s="146">
        <f t="shared" si="1"/>
        <v>10241.814933926351</v>
      </c>
    </row>
    <row r="38" spans="1:11" s="32" customFormat="1" x14ac:dyDescent="0.2">
      <c r="A38" s="10" t="s">
        <v>66</v>
      </c>
      <c r="B38" s="139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Master!HX38</f>
        <v>0</v>
      </c>
      <c r="I38" s="10">
        <f>Master!IV38</f>
        <v>0</v>
      </c>
      <c r="J38" s="10">
        <f>Master!JT38</f>
        <v>0</v>
      </c>
      <c r="K38" s="146">
        <f t="shared" si="1"/>
        <v>0</v>
      </c>
    </row>
    <row r="39" spans="1:11" s="32" customFormat="1" x14ac:dyDescent="0.2">
      <c r="A39" s="10" t="s">
        <v>84</v>
      </c>
      <c r="B39" s="139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Master!HX39</f>
        <v>0</v>
      </c>
      <c r="I39" s="10">
        <f>Master!IV39</f>
        <v>0</v>
      </c>
      <c r="J39" s="10">
        <f>Master!JT39</f>
        <v>0</v>
      </c>
      <c r="K39" s="146">
        <f t="shared" si="1"/>
        <v>0</v>
      </c>
    </row>
    <row r="40" spans="1:11" s="32" customFormat="1" x14ac:dyDescent="0.2">
      <c r="A40" s="10" t="s">
        <v>25</v>
      </c>
      <c r="B40" s="139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Master!HX40</f>
        <v>0</v>
      </c>
      <c r="I40" s="10">
        <f>Master!IV40</f>
        <v>0</v>
      </c>
      <c r="J40" s="10">
        <f>Master!JT40</f>
        <v>0</v>
      </c>
      <c r="K40" s="146">
        <f t="shared" si="1"/>
        <v>0</v>
      </c>
    </row>
    <row r="41" spans="1:11" s="32" customFormat="1" x14ac:dyDescent="0.2">
      <c r="A41" s="10" t="s">
        <v>59</v>
      </c>
      <c r="B41" s="139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1662.4066554502999</v>
      </c>
      <c r="F41" s="10">
        <f>Master!DZ41</f>
        <v>1045.7565853497904</v>
      </c>
      <c r="G41" s="10">
        <f>Master!FV41</f>
        <v>0</v>
      </c>
      <c r="H41" s="10">
        <f>Master!HX41</f>
        <v>0</v>
      </c>
      <c r="I41" s="10">
        <f>Master!IV41</f>
        <v>0</v>
      </c>
      <c r="J41" s="10">
        <f>Master!JT41</f>
        <v>0</v>
      </c>
      <c r="K41" s="146">
        <f t="shared" si="1"/>
        <v>2708.1632408000905</v>
      </c>
    </row>
    <row r="42" spans="1:11" s="32" customFormat="1" x14ac:dyDescent="0.2">
      <c r="A42" s="10" t="s">
        <v>30</v>
      </c>
      <c r="B42" s="139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0</v>
      </c>
      <c r="F42" s="10">
        <f>Master!DZ42</f>
        <v>199.9494583176</v>
      </c>
      <c r="G42" s="10">
        <f>Master!FV42</f>
        <v>0</v>
      </c>
      <c r="H42" s="10">
        <f>Master!HX42</f>
        <v>323.74</v>
      </c>
      <c r="I42" s="10">
        <f>Master!IV42</f>
        <v>77008.014442640284</v>
      </c>
      <c r="J42" s="10">
        <f>Master!JT42</f>
        <v>0</v>
      </c>
      <c r="K42" s="146">
        <f t="shared" si="1"/>
        <v>77531.703900957888</v>
      </c>
    </row>
    <row r="43" spans="1:11" s="32" customFormat="1" x14ac:dyDescent="0.2">
      <c r="A43" s="10" t="s">
        <v>28</v>
      </c>
      <c r="B43" s="139">
        <f>Master!S43</f>
        <v>0</v>
      </c>
      <c r="C43" s="10">
        <f>Master!AQ43</f>
        <v>0</v>
      </c>
      <c r="D43" s="10">
        <f>Master!BQ43</f>
        <v>0</v>
      </c>
      <c r="E43" s="10">
        <f>Master!CQ43</f>
        <v>15944.221946957099</v>
      </c>
      <c r="F43" s="10">
        <f>Master!DZ43</f>
        <v>8091.2618858593596</v>
      </c>
      <c r="G43" s="10">
        <f>Master!FV43</f>
        <v>66.696204059099998</v>
      </c>
      <c r="H43" s="10">
        <f>Master!HX43</f>
        <v>0</v>
      </c>
      <c r="I43" s="10">
        <f>Master!IV43</f>
        <v>0</v>
      </c>
      <c r="J43" s="10">
        <f>Master!JT43</f>
        <v>0</v>
      </c>
      <c r="K43" s="146">
        <f t="shared" si="1"/>
        <v>24102.180036875558</v>
      </c>
    </row>
    <row r="44" spans="1:11" s="32" customFormat="1" x14ac:dyDescent="0.2">
      <c r="A44" s="10" t="s">
        <v>71</v>
      </c>
      <c r="B44" s="139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0</v>
      </c>
      <c r="F44" s="10">
        <f>Master!DZ44</f>
        <v>0</v>
      </c>
      <c r="G44" s="10">
        <f>Master!FV44</f>
        <v>0</v>
      </c>
      <c r="H44" s="10">
        <f>Master!HX44</f>
        <v>0</v>
      </c>
      <c r="I44" s="10">
        <f>Master!IV44</f>
        <v>0</v>
      </c>
      <c r="J44" s="10">
        <f>Master!JT44</f>
        <v>0</v>
      </c>
      <c r="K44" s="146">
        <f t="shared" si="1"/>
        <v>0</v>
      </c>
    </row>
    <row r="45" spans="1:11" s="32" customFormat="1" x14ac:dyDescent="0.2">
      <c r="A45" s="10" t="s">
        <v>63</v>
      </c>
      <c r="B45" s="139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0</v>
      </c>
      <c r="G45" s="10">
        <f>Master!FV45</f>
        <v>0</v>
      </c>
      <c r="H45" s="10">
        <f>Master!HX45</f>
        <v>0</v>
      </c>
      <c r="I45" s="10">
        <f>Master!IV45</f>
        <v>0</v>
      </c>
      <c r="J45" s="10">
        <f>Master!JT45</f>
        <v>0</v>
      </c>
      <c r="K45" s="146">
        <f t="shared" si="1"/>
        <v>0</v>
      </c>
    </row>
    <row r="46" spans="1:11" x14ac:dyDescent="0.2">
      <c r="A46" s="143" t="s">
        <v>227</v>
      </c>
      <c r="B46" s="139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Master!HX46</f>
        <v>0</v>
      </c>
      <c r="I46" s="10">
        <f>Master!IV46</f>
        <v>0</v>
      </c>
      <c r="J46" s="10">
        <f>Master!JT46</f>
        <v>0</v>
      </c>
      <c r="K46" s="146">
        <f t="shared" si="1"/>
        <v>0</v>
      </c>
    </row>
    <row r="47" spans="1:11" s="32" customFormat="1" x14ac:dyDescent="0.2">
      <c r="A47" s="10" t="s">
        <v>98</v>
      </c>
      <c r="B47" s="139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Master!HX47</f>
        <v>0</v>
      </c>
      <c r="I47" s="10">
        <f>Master!IV47</f>
        <v>0</v>
      </c>
      <c r="J47" s="10">
        <f>Master!JT47</f>
        <v>0</v>
      </c>
      <c r="K47" s="146">
        <f t="shared" si="1"/>
        <v>0</v>
      </c>
    </row>
    <row r="48" spans="1:11" s="32" customFormat="1" x14ac:dyDescent="0.2">
      <c r="A48" s="145" t="s">
        <v>222</v>
      </c>
      <c r="B48" s="139">
        <f>Master!S48</f>
        <v>0</v>
      </c>
      <c r="C48" s="145">
        <f>Master!AQ48</f>
        <v>0</v>
      </c>
      <c r="D48" s="145">
        <f>Master!BQ48</f>
        <v>184.19442913463001</v>
      </c>
      <c r="E48" s="145">
        <f>Master!CQ48</f>
        <v>0</v>
      </c>
      <c r="F48" s="145">
        <f>Master!DZ48</f>
        <v>0</v>
      </c>
      <c r="G48" s="145">
        <f>Master!FV48</f>
        <v>0</v>
      </c>
      <c r="H48" s="145">
        <f>Master!HX48</f>
        <v>0</v>
      </c>
      <c r="I48" s="145">
        <f>Master!IV48</f>
        <v>0</v>
      </c>
      <c r="J48" s="145">
        <f>Master!JT48</f>
        <v>0</v>
      </c>
      <c r="K48" s="146">
        <f t="shared" si="1"/>
        <v>184.19442913463001</v>
      </c>
    </row>
    <row r="49" spans="1:12" s="32" customFormat="1" x14ac:dyDescent="0.2">
      <c r="A49" s="2" t="s">
        <v>32</v>
      </c>
      <c r="B49" s="2">
        <f>Master!S49</f>
        <v>1537.13635413984</v>
      </c>
      <c r="C49" s="2">
        <f>Master!AQ49</f>
        <v>3265.96842569919</v>
      </c>
      <c r="D49" s="2">
        <f>Master!BQ49</f>
        <v>2402.3441751598803</v>
      </c>
      <c r="E49" s="2">
        <f>Master!CQ49</f>
        <v>281491.56202956988</v>
      </c>
      <c r="F49" s="2">
        <f>Master!DZ49</f>
        <v>45899.878025664642</v>
      </c>
      <c r="G49" s="2">
        <f>Master!FV49</f>
        <v>28713.628315848742</v>
      </c>
      <c r="H49" s="2">
        <f>Master!HX49</f>
        <v>407492.96809365781</v>
      </c>
      <c r="I49" s="2">
        <f>Master!IV49</f>
        <v>763071.84231641633</v>
      </c>
      <c r="J49" s="2">
        <f>Master!JT49</f>
        <v>57795.360112019553</v>
      </c>
      <c r="K49" s="22">
        <f>SUM(B49:J49)</f>
        <v>1591670.6878481759</v>
      </c>
      <c r="L49" s="1"/>
    </row>
    <row r="50" spans="1:12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</row>
    <row r="51" spans="1:12" s="32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20"/>
    </row>
    <row r="52" spans="1:12" s="32" customFormat="1" x14ac:dyDescent="0.2">
      <c r="A52" s="147" t="s">
        <v>150</v>
      </c>
      <c r="B52" s="139">
        <f>Master!S52</f>
        <v>0</v>
      </c>
      <c r="C52" s="139">
        <f>Master!AQ52</f>
        <v>0</v>
      </c>
      <c r="D52" s="139">
        <f>Master!BQ52</f>
        <v>1.5</v>
      </c>
      <c r="E52" s="139">
        <f>Master!CQ52</f>
        <v>0</v>
      </c>
      <c r="F52" s="139">
        <f>Master!DZ52</f>
        <v>0</v>
      </c>
      <c r="G52" s="139">
        <f>Master!FV52</f>
        <v>0</v>
      </c>
      <c r="H52" s="139">
        <f>Master!HX52</f>
        <v>0</v>
      </c>
      <c r="I52" s="139">
        <f>Master!IV52</f>
        <v>0</v>
      </c>
      <c r="J52" s="139">
        <f>Master!JT52</f>
        <v>0</v>
      </c>
      <c r="K52" s="146">
        <f>SUM(B52:J52)</f>
        <v>1.5</v>
      </c>
    </row>
    <row r="53" spans="1:12" s="32" customFormat="1" x14ac:dyDescent="0.2">
      <c r="A53" s="143" t="s">
        <v>151</v>
      </c>
      <c r="B53" s="139">
        <f>Master!S53</f>
        <v>0</v>
      </c>
      <c r="C53" s="10">
        <f>Master!AQ53</f>
        <v>0</v>
      </c>
      <c r="D53" s="10">
        <f>Master!BQ53</f>
        <v>0</v>
      </c>
      <c r="E53" s="10">
        <f>Master!CQ53</f>
        <v>0</v>
      </c>
      <c r="F53" s="10">
        <f>Master!DZ53</f>
        <v>6.9112095973999992</v>
      </c>
      <c r="G53" s="10">
        <f>Master!FV53</f>
        <v>0</v>
      </c>
      <c r="H53" s="10">
        <f>Master!HX53</f>
        <v>0</v>
      </c>
      <c r="I53" s="10">
        <f>Master!IV53</f>
        <v>0</v>
      </c>
      <c r="J53" s="10">
        <f>Master!JT53</f>
        <v>0</v>
      </c>
      <c r="K53" s="146">
        <f t="shared" ref="K53:K73" si="2">SUM(B53:J53)</f>
        <v>6.9112095973999992</v>
      </c>
    </row>
    <row r="54" spans="1:12" s="32" customFormat="1" x14ac:dyDescent="0.2">
      <c r="A54" s="10" t="s">
        <v>34</v>
      </c>
      <c r="B54" s="139">
        <f>Master!S54</f>
        <v>50.917924089690011</v>
      </c>
      <c r="C54" s="10">
        <f>Master!AQ54</f>
        <v>212.83743015153001</v>
      </c>
      <c r="D54" s="10">
        <f>Master!BQ54</f>
        <v>69.313236841691008</v>
      </c>
      <c r="E54" s="10">
        <f>Master!CQ54</f>
        <v>217.81666407109702</v>
      </c>
      <c r="F54" s="10">
        <f>Master!DZ54</f>
        <v>4130.5672504138265</v>
      </c>
      <c r="G54" s="10">
        <f>Master!FV54</f>
        <v>162.66746991024999</v>
      </c>
      <c r="H54" s="10">
        <f>Master!HX54</f>
        <v>9440.5984948650421</v>
      </c>
      <c r="I54" s="10">
        <f>Master!IV54</f>
        <v>472.91800502963406</v>
      </c>
      <c r="J54" s="10">
        <f>Master!JT54</f>
        <v>7294.8649019322293</v>
      </c>
      <c r="K54" s="146">
        <f t="shared" si="2"/>
        <v>22052.50137730499</v>
      </c>
    </row>
    <row r="55" spans="1:12" s="32" customFormat="1" x14ac:dyDescent="0.2">
      <c r="A55" s="10" t="s">
        <v>216</v>
      </c>
      <c r="B55" s="139">
        <f>Master!S55</f>
        <v>5323.0469839329307</v>
      </c>
      <c r="C55" s="10">
        <f>Master!AQ55</f>
        <v>355.97265614358002</v>
      </c>
      <c r="D55" s="10">
        <f>Master!BQ55</f>
        <v>0</v>
      </c>
      <c r="E55" s="10">
        <f>Master!CQ55</f>
        <v>66661.046849589446</v>
      </c>
      <c r="F55" s="10">
        <f>Master!DZ55</f>
        <v>1467.5660810805502</v>
      </c>
      <c r="G55" s="10">
        <f>Master!FV55</f>
        <v>5661.06963592802</v>
      </c>
      <c r="H55" s="10">
        <f>Master!HX55</f>
        <v>15245.944758690923</v>
      </c>
      <c r="I55" s="10">
        <f>Master!IV55</f>
        <v>10232.425846508921</v>
      </c>
      <c r="J55" s="10">
        <f>Master!JT55</f>
        <v>1925.8234747888898</v>
      </c>
      <c r="K55" s="146">
        <f t="shared" si="2"/>
        <v>106872.89628666328</v>
      </c>
    </row>
    <row r="56" spans="1:12" s="32" customFormat="1" x14ac:dyDescent="0.2">
      <c r="A56" s="10" t="s">
        <v>87</v>
      </c>
      <c r="B56" s="139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226.53823924714999</v>
      </c>
      <c r="F56" s="10">
        <f>Master!DZ56</f>
        <v>421.33003252934998</v>
      </c>
      <c r="G56" s="10">
        <f>Master!FV56</f>
        <v>20.771668554600001</v>
      </c>
      <c r="H56" s="10">
        <f>Master!HX56</f>
        <v>0</v>
      </c>
      <c r="I56" s="10">
        <f>Master!IV56</f>
        <v>6.0952990374500002</v>
      </c>
      <c r="J56" s="10">
        <f>Master!JT56</f>
        <v>11185.480373546161</v>
      </c>
      <c r="K56" s="146">
        <f t="shared" si="2"/>
        <v>11860.215612914712</v>
      </c>
    </row>
    <row r="57" spans="1:12" s="32" customFormat="1" x14ac:dyDescent="0.2">
      <c r="A57" s="10" t="s">
        <v>88</v>
      </c>
      <c r="B57" s="139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Master!HX57</f>
        <v>0</v>
      </c>
      <c r="I57" s="10">
        <f>Master!IV57</f>
        <v>0</v>
      </c>
      <c r="J57" s="10">
        <f>Master!JT57</f>
        <v>0</v>
      </c>
      <c r="K57" s="146">
        <f t="shared" si="2"/>
        <v>0</v>
      </c>
    </row>
    <row r="58" spans="1:12" s="32" customFormat="1" x14ac:dyDescent="0.2">
      <c r="A58" s="10" t="s">
        <v>223</v>
      </c>
      <c r="B58" s="139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Master!HX58</f>
        <v>0</v>
      </c>
      <c r="I58" s="10">
        <f>Master!IV58</f>
        <v>0</v>
      </c>
      <c r="J58" s="10">
        <f>Master!JT58</f>
        <v>0</v>
      </c>
      <c r="K58" s="146">
        <f t="shared" si="2"/>
        <v>0</v>
      </c>
    </row>
    <row r="59" spans="1:12" s="32" customFormat="1" x14ac:dyDescent="0.2">
      <c r="A59" s="10" t="s">
        <v>89</v>
      </c>
      <c r="B59" s="139">
        <f>Master!S59</f>
        <v>18469.146825228658</v>
      </c>
      <c r="C59" s="10">
        <f>Master!AQ59</f>
        <v>0</v>
      </c>
      <c r="D59" s="10">
        <f>Master!BQ59</f>
        <v>4626.3772538824705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Master!HX59</f>
        <v>353.52346124430005</v>
      </c>
      <c r="I59" s="10">
        <f>Master!IV59</f>
        <v>0</v>
      </c>
      <c r="J59" s="10">
        <f>Master!JT59</f>
        <v>0</v>
      </c>
      <c r="K59" s="146">
        <f t="shared" si="2"/>
        <v>23449.04754035543</v>
      </c>
    </row>
    <row r="60" spans="1:12" s="32" customFormat="1" x14ac:dyDescent="0.2">
      <c r="A60" s="10" t="s">
        <v>246</v>
      </c>
      <c r="B60" s="139">
        <f>Master!S60</f>
        <v>218.30755451245</v>
      </c>
      <c r="C60" s="10">
        <f>Master!AQ60</f>
        <v>2937.2388393891802</v>
      </c>
      <c r="D60" s="10">
        <f>Master!BQ60</f>
        <v>3855.7057829469404</v>
      </c>
      <c r="E60" s="10">
        <f>Master!CQ60</f>
        <v>1109.17284350979</v>
      </c>
      <c r="F60" s="10">
        <f>Master!DZ60</f>
        <v>822.27774410632992</v>
      </c>
      <c r="G60" s="10">
        <f>Master!FV60</f>
        <v>6951.7337947007209</v>
      </c>
      <c r="H60" s="10">
        <f>Master!HX60</f>
        <v>3442.1205394118006</v>
      </c>
      <c r="I60" s="10">
        <f>Master!IV60</f>
        <v>617.93887181696005</v>
      </c>
      <c r="J60" s="10">
        <f>Master!JT60</f>
        <v>23.1310897623</v>
      </c>
      <c r="K60" s="146">
        <f t="shared" si="2"/>
        <v>19977.627060156476</v>
      </c>
    </row>
    <row r="61" spans="1:12" s="32" customFormat="1" x14ac:dyDescent="0.2">
      <c r="A61" s="10" t="s">
        <v>247</v>
      </c>
      <c r="B61" s="139">
        <f>Master!S61</f>
        <v>0</v>
      </c>
      <c r="C61" s="10">
        <f>Master!AQ61</f>
        <v>0</v>
      </c>
      <c r="D61" s="10">
        <f>Master!BQ61</f>
        <v>0</v>
      </c>
      <c r="E61" s="10">
        <f>Master!CQ61</f>
        <v>0</v>
      </c>
      <c r="F61" s="10">
        <f>Master!DZ61</f>
        <v>2831.1597499178597</v>
      </c>
      <c r="G61" s="10">
        <f>Master!FV61</f>
        <v>0</v>
      </c>
      <c r="H61" s="10">
        <f>Master!HX61</f>
        <v>0</v>
      </c>
      <c r="I61" s="10">
        <f>Master!IV61</f>
        <v>11.419471673529999</v>
      </c>
      <c r="J61" s="10">
        <f>Master!JT61</f>
        <v>38.682632069299999</v>
      </c>
      <c r="K61" s="146">
        <f>SUM(B61:J61)</f>
        <v>2881.2618536606897</v>
      </c>
    </row>
    <row r="62" spans="1:12" s="32" customFormat="1" x14ac:dyDescent="0.2">
      <c r="A62" s="10" t="s">
        <v>231</v>
      </c>
      <c r="B62" s="139">
        <f>Master!S62</f>
        <v>0</v>
      </c>
      <c r="C62" s="10">
        <f>Master!AQ62</f>
        <v>0</v>
      </c>
      <c r="D62" s="10">
        <f>Master!BQ62</f>
        <v>0</v>
      </c>
      <c r="E62" s="10">
        <f>Master!CQ62</f>
        <v>43096.113475548467</v>
      </c>
      <c r="F62" s="10">
        <f>Master!DZ62</f>
        <v>21605.482833565937</v>
      </c>
      <c r="G62" s="10">
        <f>Master!FV62</f>
        <v>13341.848405716757</v>
      </c>
      <c r="H62" s="10">
        <f>Master!HX62</f>
        <v>0</v>
      </c>
      <c r="I62" s="10">
        <f>Master!IV62</f>
        <v>37537.429588199768</v>
      </c>
      <c r="J62" s="10">
        <f>Master!JT62</f>
        <v>0</v>
      </c>
      <c r="K62" s="146">
        <f t="shared" si="2"/>
        <v>115580.87430303093</v>
      </c>
    </row>
    <row r="63" spans="1:12" s="32" customFormat="1" x14ac:dyDescent="0.2">
      <c r="A63" s="10" t="s">
        <v>36</v>
      </c>
      <c r="B63" s="139">
        <f>Master!S63</f>
        <v>41.501699326634998</v>
      </c>
      <c r="C63" s="10">
        <f>Master!AQ63</f>
        <v>130.39789205296</v>
      </c>
      <c r="D63" s="10">
        <f>Master!BQ63</f>
        <v>113.23104013130001</v>
      </c>
      <c r="E63" s="10">
        <f>Master!CQ63</f>
        <v>843.07554726094634</v>
      </c>
      <c r="F63" s="10">
        <f>Master!DZ63</f>
        <v>58.936188764539999</v>
      </c>
      <c r="G63" s="10">
        <f>Master!FV63</f>
        <v>68.735239985179987</v>
      </c>
      <c r="H63" s="10">
        <f>Master!HX63</f>
        <v>196.30116470194997</v>
      </c>
      <c r="I63" s="10">
        <f>Master!IV63</f>
        <v>251.22466576859</v>
      </c>
      <c r="J63" s="10">
        <f>Master!JT63</f>
        <v>10074.749690863011</v>
      </c>
      <c r="K63" s="146">
        <f t="shared" si="2"/>
        <v>11778.153128855112</v>
      </c>
    </row>
    <row r="64" spans="1:12" s="32" customFormat="1" x14ac:dyDescent="0.2">
      <c r="A64" s="10" t="s">
        <v>37</v>
      </c>
      <c r="B64" s="139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0</v>
      </c>
      <c r="F64" s="10">
        <f>Master!DZ64</f>
        <v>7.5536996083899997</v>
      </c>
      <c r="G64" s="10">
        <f>Master!FV64</f>
        <v>0</v>
      </c>
      <c r="H64" s="10">
        <f>Master!HX64</f>
        <v>0</v>
      </c>
      <c r="I64" s="10">
        <f>Master!IV64</f>
        <v>0</v>
      </c>
      <c r="J64" s="10">
        <f>Master!JT64</f>
        <v>45.860807945200001</v>
      </c>
      <c r="K64" s="146">
        <f t="shared" si="2"/>
        <v>53.414507553589999</v>
      </c>
    </row>
    <row r="65" spans="1:12" s="32" customFormat="1" x14ac:dyDescent="0.2">
      <c r="A65" s="10" t="s">
        <v>101</v>
      </c>
      <c r="B65" s="139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Master!HX65</f>
        <v>0</v>
      </c>
      <c r="I65" s="10">
        <f>Master!IV65</f>
        <v>0</v>
      </c>
      <c r="J65" s="10">
        <f>Master!JT65</f>
        <v>0</v>
      </c>
      <c r="K65" s="146">
        <f t="shared" si="2"/>
        <v>0</v>
      </c>
    </row>
    <row r="66" spans="1:12" s="32" customFormat="1" x14ac:dyDescent="0.2">
      <c r="A66" s="10" t="s">
        <v>215</v>
      </c>
      <c r="B66" s="139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Master!HX66</f>
        <v>0</v>
      </c>
      <c r="I66" s="10">
        <f>Master!IV66</f>
        <v>0</v>
      </c>
      <c r="J66" s="10">
        <f>Master!JT66</f>
        <v>0</v>
      </c>
      <c r="K66" s="146">
        <f t="shared" si="2"/>
        <v>0</v>
      </c>
    </row>
    <row r="67" spans="1:12" s="32" customFormat="1" x14ac:dyDescent="0.2">
      <c r="A67" s="143" t="s">
        <v>153</v>
      </c>
      <c r="B67" s="139">
        <f>Master!S67</f>
        <v>0</v>
      </c>
      <c r="C67" s="10">
        <f>Master!AQ67</f>
        <v>0</v>
      </c>
      <c r="D67" s="10">
        <f>Master!BQ67</f>
        <v>0</v>
      </c>
      <c r="E67" s="10">
        <f>Master!CQ67</f>
        <v>0</v>
      </c>
      <c r="F67" s="10">
        <f>Master!DZ67</f>
        <v>0</v>
      </c>
      <c r="G67" s="10">
        <f>Master!FV67</f>
        <v>0</v>
      </c>
      <c r="H67" s="10">
        <f>Master!HX67</f>
        <v>0</v>
      </c>
      <c r="I67" s="10">
        <f>Master!IV67</f>
        <v>0</v>
      </c>
      <c r="J67" s="10">
        <f>Master!JT67</f>
        <v>0</v>
      </c>
      <c r="K67" s="146">
        <f t="shared" si="2"/>
        <v>0</v>
      </c>
    </row>
    <row r="68" spans="1:12" s="32" customFormat="1" x14ac:dyDescent="0.2">
      <c r="A68" s="10" t="s">
        <v>65</v>
      </c>
      <c r="B68" s="139">
        <f>Master!S68</f>
        <v>244.82761539366001</v>
      </c>
      <c r="C68" s="10">
        <f>Master!AQ68</f>
        <v>41.069346451599998</v>
      </c>
      <c r="D68" s="10">
        <f>Master!BQ68</f>
        <v>2517.35865251631</v>
      </c>
      <c r="E68" s="10">
        <f>Master!CQ68</f>
        <v>0</v>
      </c>
      <c r="F68" s="10">
        <f>Master!DZ68</f>
        <v>171.23488654556999</v>
      </c>
      <c r="G68" s="10">
        <f>Master!FV68</f>
        <v>61.360666352410007</v>
      </c>
      <c r="H68" s="10">
        <f>Master!HX68</f>
        <v>95.259209757099995</v>
      </c>
      <c r="I68" s="10">
        <f>Master!IV68</f>
        <v>0</v>
      </c>
      <c r="J68" s="10">
        <f>Master!JT68</f>
        <v>209.51946740252998</v>
      </c>
      <c r="K68" s="146">
        <f t="shared" si="2"/>
        <v>3340.6298444191807</v>
      </c>
    </row>
    <row r="69" spans="1:12" s="8" customFormat="1" x14ac:dyDescent="0.2">
      <c r="A69" s="10" t="s">
        <v>60</v>
      </c>
      <c r="B69" s="139">
        <f>Master!S69</f>
        <v>0</v>
      </c>
      <c r="C69" s="10">
        <f>Master!AQ69</f>
        <v>0</v>
      </c>
      <c r="D69" s="10">
        <f>Master!BQ69</f>
        <v>0</v>
      </c>
      <c r="E69" s="10">
        <f>Master!CQ69</f>
        <v>0</v>
      </c>
      <c r="F69" s="10">
        <f>Master!DZ69</f>
        <v>0</v>
      </c>
      <c r="G69" s="10">
        <f>Master!FV69</f>
        <v>0</v>
      </c>
      <c r="H69" s="10">
        <f>Master!HX69</f>
        <v>0</v>
      </c>
      <c r="I69" s="10">
        <f>Master!IV69</f>
        <v>0</v>
      </c>
      <c r="J69" s="10">
        <f>Master!JT69</f>
        <v>0</v>
      </c>
      <c r="K69" s="146">
        <f t="shared" si="2"/>
        <v>0</v>
      </c>
    </row>
    <row r="70" spans="1:12" s="32" customFormat="1" x14ac:dyDescent="0.2">
      <c r="A70" s="10" t="s">
        <v>35</v>
      </c>
      <c r="B70" s="139">
        <f>Master!S70</f>
        <v>140.85608741945998</v>
      </c>
      <c r="C70" s="10">
        <f>Master!AQ70</f>
        <v>0</v>
      </c>
      <c r="D70" s="10">
        <f>Master!BQ70</f>
        <v>1506.4788091358298</v>
      </c>
      <c r="E70" s="10">
        <f>Master!CQ70</f>
        <v>0</v>
      </c>
      <c r="F70" s="10">
        <f>Master!DZ70</f>
        <v>55.774448723260008</v>
      </c>
      <c r="G70" s="10">
        <f>Master!FV70</f>
        <v>226.93724038199002</v>
      </c>
      <c r="H70" s="10">
        <f>Master!HX70</f>
        <v>0.5</v>
      </c>
      <c r="I70" s="10">
        <f>Master!IV70</f>
        <v>38.364155315220003</v>
      </c>
      <c r="J70" s="10">
        <f>Master!JT70</f>
        <v>179.25925262196898</v>
      </c>
      <c r="K70" s="146">
        <f t="shared" si="2"/>
        <v>2148.169993597729</v>
      </c>
    </row>
    <row r="71" spans="1:12" s="32" customFormat="1" x14ac:dyDescent="0.2">
      <c r="A71" s="10" t="s">
        <v>97</v>
      </c>
      <c r="B71" s="139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Master!HX71</f>
        <v>0</v>
      </c>
      <c r="I71" s="10">
        <f>Master!IV71</f>
        <v>0.75</v>
      </c>
      <c r="J71" s="10">
        <f>Master!JT71</f>
        <v>9486.1822595298909</v>
      </c>
      <c r="K71" s="146">
        <f t="shared" si="2"/>
        <v>9486.9322595298909</v>
      </c>
    </row>
    <row r="72" spans="1:12" s="32" customFormat="1" x14ac:dyDescent="0.2">
      <c r="A72" s="10" t="s">
        <v>224</v>
      </c>
      <c r="B72" s="139">
        <f>Master!S72</f>
        <v>0</v>
      </c>
      <c r="C72" s="10">
        <f>Master!AQ72</f>
        <v>0</v>
      </c>
      <c r="D72" s="10">
        <f>Master!BQ72</f>
        <v>0</v>
      </c>
      <c r="E72" s="10">
        <f>Master!CQ72</f>
        <v>0</v>
      </c>
      <c r="F72" s="10">
        <f>Master!DZ72</f>
        <v>0</v>
      </c>
      <c r="G72" s="10">
        <f>Master!FV72</f>
        <v>0</v>
      </c>
      <c r="H72" s="10">
        <f>Master!HX72</f>
        <v>0</v>
      </c>
      <c r="I72" s="10">
        <f>Master!IV72</f>
        <v>0</v>
      </c>
      <c r="J72" s="10">
        <f>Master!JT72</f>
        <v>0</v>
      </c>
      <c r="K72" s="146">
        <f t="shared" si="2"/>
        <v>0</v>
      </c>
    </row>
    <row r="73" spans="1:12" s="32" customFormat="1" x14ac:dyDescent="0.2">
      <c r="A73" s="145" t="s">
        <v>225</v>
      </c>
      <c r="B73" s="139">
        <f>Master!S73</f>
        <v>0</v>
      </c>
      <c r="C73" s="145">
        <f>Master!AQ73</f>
        <v>0</v>
      </c>
      <c r="D73" s="145">
        <f>Master!BQ73</f>
        <v>0</v>
      </c>
      <c r="E73" s="145">
        <f>Master!CQ73</f>
        <v>0</v>
      </c>
      <c r="F73" s="145">
        <f>Master!DZ73</f>
        <v>0</v>
      </c>
      <c r="G73" s="145">
        <f>Master!FV73</f>
        <v>0</v>
      </c>
      <c r="H73" s="145">
        <f>Master!HX73</f>
        <v>44.794385600049999</v>
      </c>
      <c r="I73" s="145">
        <f>Master!IV73</f>
        <v>0</v>
      </c>
      <c r="J73" s="145">
        <f>Master!JT73</f>
        <v>0</v>
      </c>
      <c r="K73" s="146">
        <f t="shared" si="2"/>
        <v>44.794385600049999</v>
      </c>
    </row>
    <row r="74" spans="1:12" s="32" customFormat="1" x14ac:dyDescent="0.2">
      <c r="A74" s="2" t="s">
        <v>38</v>
      </c>
      <c r="B74" s="2">
        <f>Master!S74</f>
        <v>24488.604689903481</v>
      </c>
      <c r="C74" s="2">
        <f>Master!AQ74</f>
        <v>3677.5161641888499</v>
      </c>
      <c r="D74" s="2">
        <f>Master!BQ74</f>
        <v>12689.964775454542</v>
      </c>
      <c r="E74" s="2">
        <f>Master!CQ74</f>
        <v>112153.7636192269</v>
      </c>
      <c r="F74" s="2">
        <f>Master!DZ74</f>
        <v>31578.794124853011</v>
      </c>
      <c r="G74" s="2">
        <f>Master!FV74</f>
        <v>26495.124121529931</v>
      </c>
      <c r="H74" s="2">
        <f>Master!HX74</f>
        <v>28774.247628671117</v>
      </c>
      <c r="I74" s="2">
        <f>Master!IV74</f>
        <v>49168.565903350071</v>
      </c>
      <c r="J74" s="2">
        <f>Master!JT74</f>
        <v>40463.553950461479</v>
      </c>
      <c r="K74" s="22">
        <f>SUM(K52:K73)</f>
        <v>329534.92936323944</v>
      </c>
      <c r="L74" s="1"/>
    </row>
    <row r="75" spans="1:12" s="32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20"/>
    </row>
    <row r="76" spans="1:12" s="32" customFormat="1" x14ac:dyDescent="0.2">
      <c r="A76" s="1" t="s">
        <v>39</v>
      </c>
      <c r="B76" s="1"/>
      <c r="C76" s="1"/>
      <c r="D76" s="1"/>
      <c r="E76" s="1"/>
      <c r="F76" s="1"/>
      <c r="G76" s="1"/>
      <c r="H76" s="1"/>
      <c r="I76" s="1"/>
      <c r="J76" s="1"/>
      <c r="K76" s="20"/>
    </row>
    <row r="77" spans="1:12" s="32" customFormat="1" x14ac:dyDescent="0.2">
      <c r="A77" s="139" t="s">
        <v>81</v>
      </c>
      <c r="B77" s="139">
        <f>Master!S77</f>
        <v>0</v>
      </c>
      <c r="C77" s="139">
        <f>Master!AQ77</f>
        <v>0</v>
      </c>
      <c r="D77" s="139">
        <f>Master!BQ77</f>
        <v>0</v>
      </c>
      <c r="E77" s="139">
        <f>Master!CQ77</f>
        <v>0</v>
      </c>
      <c r="F77" s="139">
        <f>Master!DZ77</f>
        <v>0</v>
      </c>
      <c r="G77" s="139">
        <f>Master!FV77</f>
        <v>30.94</v>
      </c>
      <c r="H77" s="139">
        <f>Master!HX77</f>
        <v>0</v>
      </c>
      <c r="I77" s="139">
        <f>Master!IV77</f>
        <v>0</v>
      </c>
      <c r="J77" s="139">
        <f>Master!JT77</f>
        <v>0</v>
      </c>
      <c r="K77" s="146">
        <f>SUM(B77:J77)</f>
        <v>30.94</v>
      </c>
    </row>
    <row r="78" spans="1:12" s="32" customFormat="1" x14ac:dyDescent="0.2">
      <c r="A78" s="10" t="s">
        <v>99</v>
      </c>
      <c r="B78" s="139">
        <f>Master!S78</f>
        <v>0</v>
      </c>
      <c r="C78" s="10">
        <f>Master!AQ78</f>
        <v>0</v>
      </c>
      <c r="D78" s="10">
        <f>Master!BQ78</f>
        <v>0</v>
      </c>
      <c r="E78" s="10">
        <f>Master!CQ78</f>
        <v>0</v>
      </c>
      <c r="F78" s="10">
        <f>Master!DZ78</f>
        <v>0</v>
      </c>
      <c r="G78" s="10">
        <f>Master!FV78</f>
        <v>0</v>
      </c>
      <c r="H78" s="10">
        <f>Master!HX78</f>
        <v>0</v>
      </c>
      <c r="I78" s="10">
        <f>Master!IV78</f>
        <v>0</v>
      </c>
      <c r="J78" s="10">
        <f>Master!JT78</f>
        <v>0</v>
      </c>
      <c r="K78" s="146">
        <f t="shared" ref="K78:K101" si="3">SUM(B78:J78)</f>
        <v>0</v>
      </c>
    </row>
    <row r="79" spans="1:12" s="32" customFormat="1" x14ac:dyDescent="0.2">
      <c r="A79" s="143" t="s">
        <v>159</v>
      </c>
      <c r="B79" s="139">
        <f>Master!S79</f>
        <v>0</v>
      </c>
      <c r="C79" s="10">
        <f>Master!AQ79</f>
        <v>0</v>
      </c>
      <c r="D79" s="10">
        <f>Master!BQ79</f>
        <v>0</v>
      </c>
      <c r="E79" s="10">
        <f>Master!CQ79</f>
        <v>0</v>
      </c>
      <c r="F79" s="10">
        <f>Master!DZ79</f>
        <v>0</v>
      </c>
      <c r="G79" s="10">
        <f>Master!FV79</f>
        <v>0</v>
      </c>
      <c r="H79" s="10">
        <f>Master!HX79</f>
        <v>0</v>
      </c>
      <c r="I79" s="10">
        <f>Master!IV79</f>
        <v>0</v>
      </c>
      <c r="J79" s="10">
        <f>Master!JT79</f>
        <v>4135.6845795168992</v>
      </c>
      <c r="K79" s="146">
        <f t="shared" si="3"/>
        <v>4135.6845795168992</v>
      </c>
    </row>
    <row r="80" spans="1:12" s="32" customFormat="1" x14ac:dyDescent="0.2">
      <c r="A80" s="143" t="s">
        <v>228</v>
      </c>
      <c r="B80" s="139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0</v>
      </c>
      <c r="G80" s="10">
        <f>Master!FV80</f>
        <v>0</v>
      </c>
      <c r="H80" s="10">
        <f>Master!HX80</f>
        <v>0</v>
      </c>
      <c r="I80" s="10">
        <f>Master!IV80</f>
        <v>0</v>
      </c>
      <c r="J80" s="10">
        <f>Master!JT80</f>
        <v>0</v>
      </c>
      <c r="K80" s="146">
        <f t="shared" si="3"/>
        <v>0</v>
      </c>
    </row>
    <row r="81" spans="1:11" s="32" customFormat="1" x14ac:dyDescent="0.2">
      <c r="A81" s="10" t="s">
        <v>213</v>
      </c>
      <c r="B81" s="139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138.85405753959998</v>
      </c>
      <c r="G81" s="10">
        <f>Master!FV81</f>
        <v>0</v>
      </c>
      <c r="H81" s="10">
        <f>Master!HX81</f>
        <v>0</v>
      </c>
      <c r="I81" s="10">
        <f>Master!IV81</f>
        <v>0</v>
      </c>
      <c r="J81" s="10">
        <f>Master!JT81</f>
        <v>0</v>
      </c>
      <c r="K81" s="146">
        <f t="shared" si="3"/>
        <v>138.85405753959998</v>
      </c>
    </row>
    <row r="82" spans="1:11" s="32" customFormat="1" x14ac:dyDescent="0.2">
      <c r="A82" s="143" t="s">
        <v>86</v>
      </c>
      <c r="B82" s="139">
        <f>Master!S82</f>
        <v>0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0</v>
      </c>
      <c r="G82" s="10">
        <f>Master!FV82</f>
        <v>2121.9665806514004</v>
      </c>
      <c r="H82" s="10">
        <f>Master!HX82</f>
        <v>0</v>
      </c>
      <c r="I82" s="10">
        <f>Master!IV82</f>
        <v>0</v>
      </c>
      <c r="J82" s="10">
        <f>Master!JT82</f>
        <v>0</v>
      </c>
      <c r="K82" s="146">
        <f t="shared" si="3"/>
        <v>2121.9665806514004</v>
      </c>
    </row>
    <row r="83" spans="1:11" s="32" customFormat="1" x14ac:dyDescent="0.2">
      <c r="A83" s="10" t="s">
        <v>229</v>
      </c>
      <c r="B83" s="139">
        <f>Master!S83</f>
        <v>0</v>
      </c>
      <c r="C83" s="10">
        <f>Master!AQ83</f>
        <v>0</v>
      </c>
      <c r="D83" s="10">
        <f>Master!BQ83</f>
        <v>0</v>
      </c>
      <c r="E83" s="10">
        <f>Master!CQ83</f>
        <v>0</v>
      </c>
      <c r="F83" s="10">
        <f>Master!DZ83</f>
        <v>0</v>
      </c>
      <c r="G83" s="10">
        <f>Master!FV83</f>
        <v>0</v>
      </c>
      <c r="H83" s="10">
        <f>Master!HX83</f>
        <v>0</v>
      </c>
      <c r="I83" s="10">
        <f>Master!IV83</f>
        <v>0</v>
      </c>
      <c r="J83" s="10">
        <f>Master!JT83</f>
        <v>0</v>
      </c>
      <c r="K83" s="146">
        <f t="shared" si="3"/>
        <v>0</v>
      </c>
    </row>
    <row r="84" spans="1:11" s="32" customFormat="1" x14ac:dyDescent="0.2">
      <c r="A84" s="143" t="s">
        <v>217</v>
      </c>
      <c r="B84" s="139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0</v>
      </c>
      <c r="F84" s="10">
        <f>Master!DZ84</f>
        <v>0</v>
      </c>
      <c r="G84" s="10">
        <f>Master!FV84</f>
        <v>0</v>
      </c>
      <c r="H84" s="10">
        <f>Master!HX84</f>
        <v>0</v>
      </c>
      <c r="I84" s="10">
        <f>Master!IV84</f>
        <v>0</v>
      </c>
      <c r="J84" s="10">
        <f>Master!JT84</f>
        <v>0</v>
      </c>
      <c r="K84" s="146">
        <f t="shared" si="3"/>
        <v>0</v>
      </c>
    </row>
    <row r="85" spans="1:11" s="32" customFormat="1" x14ac:dyDescent="0.2">
      <c r="A85" s="143" t="s">
        <v>85</v>
      </c>
      <c r="B85" s="139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0</v>
      </c>
      <c r="G85" s="10">
        <f>Master!FV85</f>
        <v>0</v>
      </c>
      <c r="H85" s="10">
        <f>Master!HX85</f>
        <v>0</v>
      </c>
      <c r="I85" s="10">
        <f>Master!IV85</f>
        <v>0</v>
      </c>
      <c r="J85" s="10">
        <f>Master!JT85</f>
        <v>0</v>
      </c>
      <c r="K85" s="146">
        <f t="shared" si="3"/>
        <v>0</v>
      </c>
    </row>
    <row r="86" spans="1:11" s="32" customFormat="1" x14ac:dyDescent="0.2">
      <c r="A86" s="143" t="s">
        <v>220</v>
      </c>
      <c r="B86" s="139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0</v>
      </c>
      <c r="F86" s="10">
        <f>Master!DZ86</f>
        <v>0</v>
      </c>
      <c r="G86" s="10">
        <f>Master!FV86</f>
        <v>0</v>
      </c>
      <c r="H86" s="10">
        <f>Master!HX86</f>
        <v>0</v>
      </c>
      <c r="I86" s="10">
        <f>Master!IV86</f>
        <v>0</v>
      </c>
      <c r="J86" s="10">
        <f>Master!JT86</f>
        <v>0</v>
      </c>
      <c r="K86" s="146">
        <f t="shared" si="3"/>
        <v>0</v>
      </c>
    </row>
    <row r="87" spans="1:11" s="32" customFormat="1" x14ac:dyDescent="0.2">
      <c r="A87" s="143" t="s">
        <v>147</v>
      </c>
      <c r="B87" s="139">
        <f>Master!S87</f>
        <v>0</v>
      </c>
      <c r="C87" s="10">
        <f>Master!AQ87</f>
        <v>0</v>
      </c>
      <c r="D87" s="10">
        <f>Master!BQ87</f>
        <v>0</v>
      </c>
      <c r="E87" s="10">
        <f>Master!CQ87</f>
        <v>0</v>
      </c>
      <c r="F87" s="10">
        <f>Master!DZ87</f>
        <v>0</v>
      </c>
      <c r="G87" s="10">
        <f>Master!FV87</f>
        <v>0</v>
      </c>
      <c r="H87" s="10">
        <f>Master!HX87</f>
        <v>0</v>
      </c>
      <c r="I87" s="10">
        <f>Master!IV87</f>
        <v>0</v>
      </c>
      <c r="J87" s="10">
        <f>Master!JT87</f>
        <v>0</v>
      </c>
      <c r="K87" s="146">
        <f t="shared" si="3"/>
        <v>0</v>
      </c>
    </row>
    <row r="88" spans="1:11" s="32" customFormat="1" x14ac:dyDescent="0.2">
      <c r="A88" s="143" t="s">
        <v>218</v>
      </c>
      <c r="B88" s="139">
        <f>Master!S88</f>
        <v>0</v>
      </c>
      <c r="C88" s="10">
        <f>Master!AQ88</f>
        <v>0</v>
      </c>
      <c r="D88" s="10">
        <f>Master!BQ88</f>
        <v>0</v>
      </c>
      <c r="E88" s="10">
        <f>Master!CQ88</f>
        <v>0</v>
      </c>
      <c r="F88" s="10">
        <f>Master!DZ88</f>
        <v>189.87513003020001</v>
      </c>
      <c r="G88" s="10">
        <f>Master!FV88</f>
        <v>156.13431941883999</v>
      </c>
      <c r="H88" s="10">
        <f>Master!HX88</f>
        <v>0</v>
      </c>
      <c r="I88" s="10">
        <f>Master!IV88</f>
        <v>0</v>
      </c>
      <c r="J88" s="10">
        <f>Master!JT88</f>
        <v>0</v>
      </c>
      <c r="K88" s="146">
        <f t="shared" si="3"/>
        <v>346.00944944904001</v>
      </c>
    </row>
    <row r="89" spans="1:11" s="32" customFormat="1" x14ac:dyDescent="0.2">
      <c r="A89" s="143" t="s">
        <v>158</v>
      </c>
      <c r="B89" s="139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Master!HX89</f>
        <v>0</v>
      </c>
      <c r="I89" s="10">
        <f>Master!IV89</f>
        <v>0</v>
      </c>
      <c r="J89" s="10">
        <f>Master!JT89</f>
        <v>0</v>
      </c>
      <c r="K89" s="146">
        <f t="shared" si="3"/>
        <v>0</v>
      </c>
    </row>
    <row r="90" spans="1:11" s="32" customFormat="1" x14ac:dyDescent="0.2">
      <c r="A90" s="10" t="s">
        <v>93</v>
      </c>
      <c r="B90" s="139">
        <f>Master!S90</f>
        <v>0</v>
      </c>
      <c r="C90" s="10">
        <f>Master!AQ90</f>
        <v>0</v>
      </c>
      <c r="D90" s="10">
        <f>Master!BQ90</f>
        <v>0</v>
      </c>
      <c r="E90" s="10">
        <f>Master!CQ90</f>
        <v>0</v>
      </c>
      <c r="F90" s="10">
        <f>Master!DZ90</f>
        <v>0</v>
      </c>
      <c r="G90" s="10">
        <f>Master!FV90</f>
        <v>0</v>
      </c>
      <c r="H90" s="10">
        <f>Master!HX90</f>
        <v>0</v>
      </c>
      <c r="I90" s="10">
        <f>Master!IV90</f>
        <v>0</v>
      </c>
      <c r="J90" s="10">
        <f>Master!JT90</f>
        <v>0</v>
      </c>
      <c r="K90" s="146">
        <f t="shared" si="3"/>
        <v>0</v>
      </c>
    </row>
    <row r="91" spans="1:11" s="32" customFormat="1" x14ac:dyDescent="0.2">
      <c r="A91" s="10" t="s">
        <v>178</v>
      </c>
      <c r="B91" s="139">
        <f>Master!S91</f>
        <v>2307.420988240096</v>
      </c>
      <c r="C91" s="10">
        <f>Master!AQ91</f>
        <v>0</v>
      </c>
      <c r="D91" s="10">
        <f>Master!BQ91</f>
        <v>0</v>
      </c>
      <c r="E91" s="10">
        <f>Master!CQ91</f>
        <v>0.5</v>
      </c>
      <c r="F91" s="10">
        <f>Master!DZ91</f>
        <v>0</v>
      </c>
      <c r="G91" s="10">
        <f>Master!FV91</f>
        <v>0</v>
      </c>
      <c r="H91" s="10">
        <f>Master!HX91</f>
        <v>11304.486699429399</v>
      </c>
      <c r="I91" s="10">
        <f>Master!IV91</f>
        <v>0</v>
      </c>
      <c r="J91" s="10">
        <f>Master!JT91</f>
        <v>116.88263417629</v>
      </c>
      <c r="K91" s="146">
        <f t="shared" si="3"/>
        <v>13729.290321845785</v>
      </c>
    </row>
    <row r="92" spans="1:11" s="32" customFormat="1" x14ac:dyDescent="0.2">
      <c r="A92" s="10" t="s">
        <v>41</v>
      </c>
      <c r="B92" s="139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Master!HX92</f>
        <v>0</v>
      </c>
      <c r="I92" s="10">
        <f>Master!IV92</f>
        <v>0</v>
      </c>
      <c r="J92" s="10">
        <f>Master!JT92</f>
        <v>0</v>
      </c>
      <c r="K92" s="146">
        <f t="shared" si="3"/>
        <v>0</v>
      </c>
    </row>
    <row r="93" spans="1:11" s="32" customFormat="1" x14ac:dyDescent="0.2">
      <c r="A93" s="10" t="s">
        <v>90</v>
      </c>
      <c r="B93" s="139">
        <f>Master!S93</f>
        <v>0</v>
      </c>
      <c r="C93" s="10">
        <f>Master!AQ93</f>
        <v>0</v>
      </c>
      <c r="D93" s="10">
        <f>Master!BQ93</f>
        <v>0.5</v>
      </c>
      <c r="E93" s="10">
        <f>Master!CQ93</f>
        <v>0</v>
      </c>
      <c r="F93" s="10">
        <f>Master!DZ93</f>
        <v>0</v>
      </c>
      <c r="G93" s="10">
        <f>Master!FV93</f>
        <v>0</v>
      </c>
      <c r="H93" s="10">
        <f>Master!HX93</f>
        <v>0</v>
      </c>
      <c r="I93" s="10">
        <f>Master!IV93</f>
        <v>0</v>
      </c>
      <c r="J93" s="10">
        <f>Master!JT93</f>
        <v>0</v>
      </c>
      <c r="K93" s="146">
        <f t="shared" si="3"/>
        <v>0.5</v>
      </c>
    </row>
    <row r="94" spans="1:11" s="32" customFormat="1" x14ac:dyDescent="0.2">
      <c r="A94" s="10" t="s">
        <v>40</v>
      </c>
      <c r="B94" s="139">
        <f>Master!S94</f>
        <v>0</v>
      </c>
      <c r="C94" s="10">
        <f>Master!AQ94</f>
        <v>25.993498593399998</v>
      </c>
      <c r="D94" s="10">
        <f>Master!BQ94</f>
        <v>22.813104967899999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Master!HX94</f>
        <v>0</v>
      </c>
      <c r="I94" s="10">
        <f>Master!IV94</f>
        <v>0</v>
      </c>
      <c r="J94" s="10">
        <f>Master!JT94</f>
        <v>0</v>
      </c>
      <c r="K94" s="146">
        <f t="shared" si="3"/>
        <v>48.806603561299994</v>
      </c>
    </row>
    <row r="95" spans="1:11" s="32" customFormat="1" x14ac:dyDescent="0.2">
      <c r="A95" s="10" t="s">
        <v>57</v>
      </c>
      <c r="B95" s="139">
        <f>Master!S95</f>
        <v>0</v>
      </c>
      <c r="C95" s="10">
        <f>Master!AQ95</f>
        <v>0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Master!HX95</f>
        <v>0</v>
      </c>
      <c r="I95" s="10">
        <f>Master!IV95</f>
        <v>0</v>
      </c>
      <c r="J95" s="10">
        <f>Master!JT95</f>
        <v>0</v>
      </c>
      <c r="K95" s="146">
        <f>SUM(B95:J95)</f>
        <v>0</v>
      </c>
    </row>
    <row r="96" spans="1:11" s="32" customFormat="1" x14ac:dyDescent="0.2">
      <c r="A96" s="10" t="s">
        <v>241</v>
      </c>
      <c r="B96" s="139">
        <f>Master!S96</f>
        <v>0</v>
      </c>
      <c r="C96" s="10">
        <f>Master!AQ96</f>
        <v>0</v>
      </c>
      <c r="D96" s="10">
        <f>Master!BQ96</f>
        <v>0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Master!HX96</f>
        <v>0</v>
      </c>
      <c r="I96" s="10">
        <f>Master!IV96</f>
        <v>0</v>
      </c>
      <c r="J96" s="10">
        <f>Master!JT96</f>
        <v>0</v>
      </c>
      <c r="K96" s="146">
        <f t="shared" si="3"/>
        <v>0</v>
      </c>
    </row>
    <row r="97" spans="1:12" s="32" customFormat="1" x14ac:dyDescent="0.2">
      <c r="A97" s="10" t="s">
        <v>91</v>
      </c>
      <c r="B97" s="139">
        <f>Master!S97</f>
        <v>4.3780003860200001</v>
      </c>
      <c r="C97" s="10">
        <f>Master!AQ97</f>
        <v>476.11436272878996</v>
      </c>
      <c r="D97" s="10">
        <f>Master!BQ97</f>
        <v>86.467683040899999</v>
      </c>
      <c r="E97" s="10">
        <f>Master!CQ97</f>
        <v>0</v>
      </c>
      <c r="F97" s="10">
        <f>Master!DZ97</f>
        <v>125.9499691489</v>
      </c>
      <c r="G97" s="10">
        <f>Master!FV97</f>
        <v>0</v>
      </c>
      <c r="H97" s="10">
        <f>Master!HX97</f>
        <v>0</v>
      </c>
      <c r="I97" s="10">
        <f>Master!IV97</f>
        <v>0</v>
      </c>
      <c r="J97" s="10">
        <f>Master!JT97</f>
        <v>0</v>
      </c>
      <c r="K97" s="146">
        <f t="shared" si="3"/>
        <v>692.91001530460994</v>
      </c>
    </row>
    <row r="98" spans="1:12" s="32" customFormat="1" x14ac:dyDescent="0.2">
      <c r="A98" s="10" t="s">
        <v>42</v>
      </c>
      <c r="B98" s="139">
        <f>Master!S98</f>
        <v>52.536163397000003</v>
      </c>
      <c r="C98" s="10">
        <f>Master!AQ98</f>
        <v>4032.8594723618107</v>
      </c>
      <c r="D98" s="10">
        <f>Master!BQ98</f>
        <v>739.32590554433</v>
      </c>
      <c r="E98" s="10">
        <f>Master!CQ98</f>
        <v>0</v>
      </c>
      <c r="F98" s="10">
        <f>Master!DZ98</f>
        <v>632.98143684870001</v>
      </c>
      <c r="G98" s="10">
        <f>Master!FV98</f>
        <v>0</v>
      </c>
      <c r="H98" s="10">
        <f>Master!HX98</f>
        <v>0</v>
      </c>
      <c r="I98" s="10">
        <f>Master!IV98</f>
        <v>0</v>
      </c>
      <c r="J98" s="10">
        <f>Master!JT98</f>
        <v>0</v>
      </c>
      <c r="K98" s="146">
        <f t="shared" si="3"/>
        <v>5457.7029781518413</v>
      </c>
    </row>
    <row r="99" spans="1:12" s="32" customFormat="1" x14ac:dyDescent="0.2">
      <c r="A99" s="10" t="s">
        <v>72</v>
      </c>
      <c r="B99" s="139">
        <f>Master!S99</f>
        <v>0</v>
      </c>
      <c r="C99" s="10">
        <f>Master!AQ99</f>
        <v>0</v>
      </c>
      <c r="D99" s="10">
        <f>Master!BQ99</f>
        <v>0</v>
      </c>
      <c r="E99" s="10">
        <f>Master!CQ99</f>
        <v>0</v>
      </c>
      <c r="F99" s="10">
        <f>Master!DZ99</f>
        <v>12.9024659698</v>
      </c>
      <c r="G99" s="10">
        <f>Master!FV99</f>
        <v>0</v>
      </c>
      <c r="H99" s="10">
        <f>Master!HX99</f>
        <v>0</v>
      </c>
      <c r="I99" s="10">
        <f>Master!IV99</f>
        <v>0</v>
      </c>
      <c r="J99" s="10">
        <f>Master!JT99</f>
        <v>0</v>
      </c>
      <c r="K99" s="146">
        <f t="shared" si="3"/>
        <v>12.9024659698</v>
      </c>
    </row>
    <row r="100" spans="1:12" s="32" customFormat="1" x14ac:dyDescent="0.2">
      <c r="A100" s="10" t="s">
        <v>233</v>
      </c>
      <c r="B100" s="139">
        <f>Master!S100</f>
        <v>0</v>
      </c>
      <c r="C100" s="10">
        <f>Master!AQ100</f>
        <v>0</v>
      </c>
      <c r="D100" s="10">
        <f>Master!BQ100</f>
        <v>0</v>
      </c>
      <c r="E100" s="10">
        <f>Master!CQ100</f>
        <v>0</v>
      </c>
      <c r="F100" s="10">
        <f>Master!DZ100</f>
        <v>0</v>
      </c>
      <c r="G100" s="10">
        <f>Master!FV100</f>
        <v>0</v>
      </c>
      <c r="H100" s="10">
        <f>Master!HX100</f>
        <v>0</v>
      </c>
      <c r="I100" s="10">
        <f>Master!IV100</f>
        <v>0</v>
      </c>
      <c r="J100" s="10">
        <f>Master!JT100</f>
        <v>0</v>
      </c>
      <c r="K100" s="146">
        <f t="shared" si="3"/>
        <v>0</v>
      </c>
    </row>
    <row r="101" spans="1:12" s="32" customFormat="1" x14ac:dyDescent="0.2">
      <c r="A101" s="145" t="s">
        <v>95</v>
      </c>
      <c r="B101" s="139">
        <f>Master!S101</f>
        <v>0</v>
      </c>
      <c r="C101" s="10">
        <f>Master!AQ101</f>
        <v>0</v>
      </c>
      <c r="D101" s="10">
        <f>Master!BQ101</f>
        <v>0</v>
      </c>
      <c r="E101" s="10">
        <f>Master!CQ101</f>
        <v>0</v>
      </c>
      <c r="F101" s="10">
        <f>Master!DZ101</f>
        <v>0</v>
      </c>
      <c r="G101" s="10">
        <f>Master!FV101</f>
        <v>0</v>
      </c>
      <c r="H101" s="10">
        <f>Master!HX101</f>
        <v>0</v>
      </c>
      <c r="I101" s="10">
        <f>Master!IV101</f>
        <v>0</v>
      </c>
      <c r="J101" s="10">
        <f>Master!JT101</f>
        <v>0</v>
      </c>
      <c r="K101" s="146">
        <f t="shared" si="3"/>
        <v>0</v>
      </c>
    </row>
    <row r="102" spans="1:12" x14ac:dyDescent="0.2">
      <c r="A102" s="2" t="s">
        <v>43</v>
      </c>
      <c r="B102" s="2">
        <f>Master!S102</f>
        <v>2364.3351520231163</v>
      </c>
      <c r="C102" s="2">
        <f>Master!AQ102</f>
        <v>4534.9673336840006</v>
      </c>
      <c r="D102" s="2">
        <f>Master!BQ102</f>
        <v>849.10669355312996</v>
      </c>
      <c r="E102" s="2">
        <f>Master!CQ102</f>
        <v>0.5</v>
      </c>
      <c r="F102" s="2">
        <f>Master!DZ102</f>
        <v>1100.5630595371999</v>
      </c>
      <c r="G102" s="2">
        <f>Master!FV102</f>
        <v>2309.0409000702402</v>
      </c>
      <c r="H102" s="2">
        <f>Master!HX102</f>
        <v>11304.486699429399</v>
      </c>
      <c r="I102" s="2">
        <f>Master!IV102</f>
        <v>0</v>
      </c>
      <c r="J102" s="2">
        <f>Master!JT102</f>
        <v>4252.5672136931889</v>
      </c>
      <c r="K102" s="22">
        <f>SUM(B102:J102)</f>
        <v>26715.567051990278</v>
      </c>
      <c r="L102" s="1"/>
    </row>
    <row r="103" spans="1:12" x14ac:dyDescent="0.2">
      <c r="K103" s="20"/>
    </row>
    <row r="104" spans="1:12" x14ac:dyDescent="0.2">
      <c r="A104" s="1" t="s">
        <v>44</v>
      </c>
      <c r="K104" s="20"/>
    </row>
    <row r="105" spans="1:12" x14ac:dyDescent="0.2">
      <c r="A105" s="147" t="s">
        <v>155</v>
      </c>
      <c r="B105" s="139">
        <f>Master!S105</f>
        <v>0</v>
      </c>
      <c r="C105" s="139">
        <f>Master!AQ105</f>
        <v>0</v>
      </c>
      <c r="D105" s="139">
        <f>Master!BQ105</f>
        <v>0</v>
      </c>
      <c r="E105" s="139">
        <f>Master!CQ105</f>
        <v>0</v>
      </c>
      <c r="F105" s="139">
        <f>Master!DZ105</f>
        <v>0</v>
      </c>
      <c r="G105" s="139">
        <f>Master!FV105</f>
        <v>0</v>
      </c>
      <c r="H105" s="139">
        <f>Master!HX105</f>
        <v>320.80596085100001</v>
      </c>
      <c r="I105" s="139">
        <f>Master!IV105</f>
        <v>98.105036059499994</v>
      </c>
      <c r="J105" s="139">
        <f>Master!JT105</f>
        <v>0</v>
      </c>
      <c r="K105" s="146">
        <f t="shared" ref="K105:K110" si="4">SUM(B105:J105)</f>
        <v>418.91099691049999</v>
      </c>
    </row>
    <row r="106" spans="1:12" x14ac:dyDescent="0.2">
      <c r="A106" s="10" t="s">
        <v>45</v>
      </c>
      <c r="B106" s="139">
        <f>Master!S106</f>
        <v>0</v>
      </c>
      <c r="C106" s="10">
        <f>Master!AQ106</f>
        <v>20.295741227400001</v>
      </c>
      <c r="D106" s="10">
        <f>Master!BQ106</f>
        <v>0</v>
      </c>
      <c r="E106" s="10">
        <f>Master!CQ106</f>
        <v>2.75</v>
      </c>
      <c r="F106" s="10">
        <f>Master!DZ106</f>
        <v>73.177320955100001</v>
      </c>
      <c r="G106" s="10">
        <f>Master!FV106</f>
        <v>832.42151596275983</v>
      </c>
      <c r="H106" s="10">
        <f>Master!HX106</f>
        <v>120.64770382180001</v>
      </c>
      <c r="I106" s="10">
        <f>Master!IV106</f>
        <v>15.87670683756</v>
      </c>
      <c r="J106" s="10">
        <f>Master!JT106</f>
        <v>580.71612004660005</v>
      </c>
      <c r="K106" s="146">
        <f t="shared" si="4"/>
        <v>1645.8851088512199</v>
      </c>
    </row>
    <row r="107" spans="1:12" x14ac:dyDescent="0.2">
      <c r="A107" s="10" t="s">
        <v>47</v>
      </c>
      <c r="B107" s="139">
        <f>Master!S107</f>
        <v>0</v>
      </c>
      <c r="C107" s="10">
        <f>Master!AQ107</f>
        <v>0</v>
      </c>
      <c r="D107" s="10">
        <f>Master!BQ107</f>
        <v>0</v>
      </c>
      <c r="E107" s="10">
        <f>Master!CQ107</f>
        <v>0</v>
      </c>
      <c r="F107" s="10">
        <f>Master!DZ107</f>
        <v>0</v>
      </c>
      <c r="G107" s="10">
        <f>Master!FV107</f>
        <v>0</v>
      </c>
      <c r="H107" s="10">
        <f>Master!HX107</f>
        <v>0</v>
      </c>
      <c r="I107" s="10">
        <f>Master!IV107</f>
        <v>0</v>
      </c>
      <c r="J107" s="10">
        <f>Master!JT107</f>
        <v>0</v>
      </c>
      <c r="K107" s="146">
        <f t="shared" si="4"/>
        <v>0</v>
      </c>
    </row>
    <row r="108" spans="1:12" x14ac:dyDescent="0.2">
      <c r="A108" s="143" t="s">
        <v>157</v>
      </c>
      <c r="B108" s="139">
        <f>Master!S108</f>
        <v>0</v>
      </c>
      <c r="C108" s="10">
        <f>Master!AQ108</f>
        <v>0</v>
      </c>
      <c r="D108" s="10">
        <f>Master!BQ108</f>
        <v>0</v>
      </c>
      <c r="E108" s="10">
        <f>Master!CQ108</f>
        <v>0</v>
      </c>
      <c r="F108" s="10">
        <f>Master!DZ108</f>
        <v>0</v>
      </c>
      <c r="G108" s="10">
        <f>Master!FV108</f>
        <v>0</v>
      </c>
      <c r="H108" s="10">
        <f>Master!HX108</f>
        <v>0</v>
      </c>
      <c r="I108" s="10">
        <f>Master!IV108</f>
        <v>0</v>
      </c>
      <c r="J108" s="10">
        <f>Master!JT108</f>
        <v>0</v>
      </c>
      <c r="K108" s="146">
        <f t="shared" si="4"/>
        <v>0</v>
      </c>
    </row>
    <row r="109" spans="1:12" x14ac:dyDescent="0.2">
      <c r="A109" s="145" t="s">
        <v>46</v>
      </c>
      <c r="B109" s="139">
        <f>Master!S109</f>
        <v>0</v>
      </c>
      <c r="C109" s="145">
        <f>Master!AQ109</f>
        <v>0</v>
      </c>
      <c r="D109" s="145">
        <f>Master!BQ109</f>
        <v>0</v>
      </c>
      <c r="E109" s="145">
        <f>Master!CQ109</f>
        <v>0</v>
      </c>
      <c r="F109" s="145">
        <f>Master!DZ109</f>
        <v>0</v>
      </c>
      <c r="G109" s="145">
        <f>Master!FV109</f>
        <v>0</v>
      </c>
      <c r="H109" s="145">
        <f>Master!HX109</f>
        <v>0</v>
      </c>
      <c r="I109" s="145">
        <f>Master!IV109</f>
        <v>0</v>
      </c>
      <c r="J109" s="145">
        <f>Master!JT109</f>
        <v>15.6093454787</v>
      </c>
      <c r="K109" s="146">
        <f t="shared" si="4"/>
        <v>15.6093454787</v>
      </c>
    </row>
    <row r="110" spans="1:12" x14ac:dyDescent="0.2">
      <c r="A110" s="2" t="s">
        <v>48</v>
      </c>
      <c r="B110" s="2">
        <f>Master!S110</f>
        <v>0</v>
      </c>
      <c r="C110" s="2">
        <f>Master!AQ110</f>
        <v>20.295741227400001</v>
      </c>
      <c r="D110" s="2">
        <f>Master!BQ110</f>
        <v>0</v>
      </c>
      <c r="E110" s="2">
        <f>Master!CQ110</f>
        <v>2.75</v>
      </c>
      <c r="F110" s="2">
        <f>Master!DZ110</f>
        <v>73.177320955100001</v>
      </c>
      <c r="G110" s="2">
        <f>Master!FV110</f>
        <v>832.42151596275983</v>
      </c>
      <c r="H110" s="2">
        <f>Master!HX110</f>
        <v>441.45366467280002</v>
      </c>
      <c r="I110" s="2">
        <f>Master!IV110</f>
        <v>113.98174289706</v>
      </c>
      <c r="J110" s="2">
        <f>Master!JT110</f>
        <v>596.32546552530005</v>
      </c>
      <c r="K110" s="22">
        <f t="shared" si="4"/>
        <v>2080.40545124042</v>
      </c>
      <c r="L110" s="1"/>
    </row>
    <row r="111" spans="1:12" x14ac:dyDescent="0.2">
      <c r="K111" s="20"/>
    </row>
    <row r="112" spans="1:12" x14ac:dyDescent="0.2">
      <c r="A112" s="2" t="s">
        <v>49</v>
      </c>
      <c r="B112" s="2">
        <f>Master!S112</f>
        <v>26852.939841926596</v>
      </c>
      <c r="C112" s="2">
        <f>Master!AQ112</f>
        <v>8232.7792391002513</v>
      </c>
      <c r="D112" s="2">
        <f>Master!BQ112</f>
        <v>13539.071469007673</v>
      </c>
      <c r="E112" s="2">
        <f>Master!CQ112</f>
        <v>112157.0136192269</v>
      </c>
      <c r="F112" s="2">
        <f>Master!DZ112</f>
        <v>32752.534505345313</v>
      </c>
      <c r="G112" s="2">
        <f>Master!FV112</f>
        <v>29636.586537562929</v>
      </c>
      <c r="H112" s="2">
        <f>Master!HX112</f>
        <v>40520.187992773317</v>
      </c>
      <c r="I112" s="2">
        <f>Master!IV112</f>
        <v>49282.547646247127</v>
      </c>
      <c r="J112" s="2">
        <f>Master!JT112</f>
        <v>45312.446629679966</v>
      </c>
      <c r="K112" s="22">
        <f>SUM(B112:J112)</f>
        <v>358286.10748087009</v>
      </c>
    </row>
    <row r="113" spans="1:12" x14ac:dyDescent="0.2">
      <c r="K113" s="20"/>
    </row>
    <row r="114" spans="1:12" x14ac:dyDescent="0.2">
      <c r="A114" s="1" t="s">
        <v>74</v>
      </c>
      <c r="B114" s="1">
        <f>Master!S114</f>
        <v>109504.53931627449</v>
      </c>
      <c r="C114" s="1">
        <f>Master!AQ114</f>
        <v>57746.696012633452</v>
      </c>
      <c r="D114" s="1">
        <f>Master!BQ114</f>
        <v>22044.847801974131</v>
      </c>
      <c r="E114" s="1">
        <f>Master!CQ114</f>
        <v>646131.9328012378</v>
      </c>
      <c r="F114" s="1">
        <f>Master!DZ114</f>
        <v>223428.92506117633</v>
      </c>
      <c r="G114" s="1">
        <f>Master!FV114</f>
        <v>149425.73015225452</v>
      </c>
      <c r="H114" s="1">
        <f>Master!HX114</f>
        <v>1256996.755535481</v>
      </c>
      <c r="I114" s="1">
        <f>Master!IV114</f>
        <v>2991922.5300166151</v>
      </c>
      <c r="J114" s="1">
        <f>Master!JT114</f>
        <v>530861.8044635501</v>
      </c>
      <c r="K114" s="20">
        <f>Master!$KB$114</f>
        <v>5988108.5555467969</v>
      </c>
      <c r="L114" s="1"/>
    </row>
    <row r="115" spans="1:12" x14ac:dyDescent="0.2">
      <c r="C115" s="115"/>
      <c r="D115" s="115"/>
      <c r="E115" s="115"/>
      <c r="F115" s="115"/>
      <c r="G115" s="115"/>
      <c r="H115" s="115"/>
      <c r="I115" s="115"/>
      <c r="J115" s="115"/>
      <c r="K115" s="115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205"/>
  <sheetViews>
    <sheetView tabSelected="1" zoomScaleNormal="100" workbookViewId="0">
      <pane xSplit="1" ySplit="4" topLeftCell="JP5" activePane="bottomRight" state="frozen"/>
      <selection pane="topRight" activeCell="B1" sqref="B1"/>
      <selection pane="bottomLeft" activeCell="A5" sqref="A5"/>
      <selection pane="bottomRight" activeCell="KB6" sqref="KB6"/>
    </sheetView>
  </sheetViews>
  <sheetFormatPr defaultColWidth="9.140625" defaultRowHeight="12.75" x14ac:dyDescent="0.2"/>
  <cols>
    <col min="1" max="1" width="40.28515625" style="75" customWidth="1"/>
    <col min="2" max="2" width="9.7109375" style="72" bestFit="1" customWidth="1"/>
    <col min="3" max="4" width="10" style="72" bestFit="1" customWidth="1"/>
    <col min="5" max="5" width="9.42578125" style="72" bestFit="1" customWidth="1"/>
    <col min="6" max="6" width="9.28515625" style="72" customWidth="1"/>
    <col min="7" max="7" width="10" style="72" bestFit="1" customWidth="1"/>
    <col min="8" max="11" width="9.42578125" style="72" bestFit="1" customWidth="1"/>
    <col min="12" max="12" width="9.28515625" style="72" customWidth="1"/>
    <col min="13" max="13" width="9.42578125" style="72" bestFit="1" customWidth="1"/>
    <col min="14" max="15" width="9.28515625" style="72" bestFit="1" customWidth="1"/>
    <col min="16" max="18" width="9.42578125" style="72" bestFit="1" customWidth="1"/>
    <col min="19" max="19" width="9.85546875" style="72" bestFit="1" customWidth="1"/>
    <col min="20" max="23" width="9.42578125" style="72" bestFit="1" customWidth="1"/>
    <col min="24" max="24" width="9.28515625" style="72" customWidth="1"/>
    <col min="25" max="25" width="9.42578125" style="72" bestFit="1" customWidth="1"/>
    <col min="26" max="26" width="9.7109375" style="72" bestFit="1" customWidth="1"/>
    <col min="27" max="28" width="10" style="72" bestFit="1" customWidth="1"/>
    <col min="29" max="29" width="9.42578125" style="72" bestFit="1" customWidth="1"/>
    <col min="30" max="30" width="9.28515625" style="72" customWidth="1"/>
    <col min="31" max="31" width="10" style="72" bestFit="1" customWidth="1"/>
    <col min="32" max="35" width="9.42578125" style="72" bestFit="1" customWidth="1"/>
    <col min="36" max="36" width="9.28515625" style="72" customWidth="1"/>
    <col min="37" max="37" width="9.42578125" style="72" bestFit="1" customWidth="1"/>
    <col min="38" max="39" width="9.28515625" style="72" bestFit="1" customWidth="1"/>
    <col min="40" max="43" width="9.42578125" style="72" bestFit="1" customWidth="1"/>
    <col min="44" max="44" width="9.28515625" style="73" customWidth="1"/>
    <col min="45" max="49" width="9.28515625" style="72" customWidth="1"/>
    <col min="50" max="50" width="9.42578125" style="74" bestFit="1" customWidth="1"/>
    <col min="51" max="53" width="9.42578125" style="72" bestFit="1" customWidth="1"/>
    <col min="54" max="55" width="9.28515625" style="72" customWidth="1"/>
    <col min="56" max="56" width="9.42578125" style="72" bestFit="1" customWidth="1"/>
    <col min="57" max="60" width="9.42578125" style="72" customWidth="1"/>
    <col min="61" max="61" width="9.28515625" style="72" customWidth="1"/>
    <col min="62" max="62" width="9.42578125" style="72" customWidth="1"/>
    <col min="63" max="64" width="9.28515625" style="72" bestFit="1" customWidth="1"/>
    <col min="65" max="67" width="9.42578125" style="72" bestFit="1" customWidth="1"/>
    <col min="68" max="68" width="9.42578125" style="72" customWidth="1"/>
    <col min="69" max="69" width="9.85546875" style="72" bestFit="1" customWidth="1"/>
    <col min="70" max="70" width="12.140625" style="73" customWidth="1"/>
    <col min="71" max="72" width="11.140625" style="72" bestFit="1" customWidth="1"/>
    <col min="73" max="74" width="10" style="72" bestFit="1" customWidth="1"/>
    <col min="75" max="75" width="9.5703125" style="72" bestFit="1" customWidth="1"/>
    <col min="76" max="79" width="11.140625" style="72" bestFit="1" customWidth="1"/>
    <col min="80" max="80" width="10.5703125" style="72" customWidth="1"/>
    <col min="81" max="81" width="12.28515625" style="72" bestFit="1" customWidth="1"/>
    <col min="82" max="82" width="15.140625" style="74" bestFit="1" customWidth="1"/>
    <col min="83" max="84" width="11.140625" style="72" bestFit="1" customWidth="1"/>
    <col min="85" max="86" width="10" style="72" bestFit="1" customWidth="1"/>
    <col min="87" max="87" width="10" style="72" customWidth="1"/>
    <col min="88" max="88" width="11" style="72" customWidth="1"/>
    <col min="89" max="89" width="10.5703125" style="72" customWidth="1"/>
    <col min="90" max="91" width="9.85546875" style="72" bestFit="1" customWidth="1"/>
    <col min="92" max="92" width="10.7109375" style="72" customWidth="1"/>
    <col min="93" max="93" width="9.42578125" style="72" bestFit="1" customWidth="1"/>
    <col min="94" max="94" width="9.42578125" style="72" customWidth="1"/>
    <col min="95" max="95" width="11.28515625" style="72" bestFit="1" customWidth="1"/>
    <col min="96" max="96" width="11.7109375" style="73" bestFit="1" customWidth="1"/>
    <col min="97" max="99" width="10" style="72" bestFit="1" customWidth="1"/>
    <col min="100" max="101" width="8.7109375" style="72" bestFit="1" customWidth="1"/>
    <col min="102" max="102" width="9.85546875" style="72" bestFit="1" customWidth="1"/>
    <col min="103" max="103" width="10.28515625" style="72" bestFit="1" customWidth="1"/>
    <col min="104" max="104" width="11.140625" style="72" bestFit="1" customWidth="1"/>
    <col min="105" max="108" width="10" style="72" bestFit="1" customWidth="1"/>
    <col min="109" max="109" width="8.85546875" style="72" bestFit="1" customWidth="1"/>
    <col min="110" max="110" width="9.7109375" style="72" customWidth="1"/>
    <col min="111" max="113" width="10" style="72" bestFit="1" customWidth="1"/>
    <col min="114" max="115" width="8.7109375" style="72" bestFit="1" customWidth="1"/>
    <col min="116" max="116" width="9.85546875" style="72" bestFit="1" customWidth="1"/>
    <col min="117" max="117" width="10.28515625" style="72" bestFit="1" customWidth="1"/>
    <col min="118" max="119" width="11.140625" style="72" bestFit="1" customWidth="1"/>
    <col min="120" max="120" width="10" style="72" bestFit="1" customWidth="1"/>
    <col min="121" max="122" width="8.7109375" style="72" bestFit="1" customWidth="1"/>
    <col min="123" max="126" width="9.85546875" style="72" bestFit="1" customWidth="1"/>
    <col min="127" max="129" width="9.42578125" style="72" bestFit="1" customWidth="1"/>
    <col min="130" max="130" width="9.85546875" style="72" bestFit="1" customWidth="1"/>
    <col min="131" max="131" width="15.140625" style="73" bestFit="1" customWidth="1"/>
    <col min="132" max="133" width="10" style="72" bestFit="1" customWidth="1"/>
    <col min="134" max="134" width="8.7109375" style="72" bestFit="1" customWidth="1"/>
    <col min="135" max="135" width="8.5703125" style="72" bestFit="1" customWidth="1"/>
    <col min="136" max="136" width="8.85546875" style="72" bestFit="1" customWidth="1"/>
    <col min="137" max="137" width="15" style="72" bestFit="1" customWidth="1"/>
    <col min="138" max="139" width="10" style="72" bestFit="1" customWidth="1"/>
    <col min="140" max="141" width="8.7109375" style="72" bestFit="1" customWidth="1"/>
    <col min="142" max="142" width="8.85546875" style="72" bestFit="1" customWidth="1"/>
    <col min="143" max="143" width="14.28515625" style="72" bestFit="1" customWidth="1"/>
    <col min="144" max="144" width="8.855468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9.710937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14.2851562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9.7109375" style="72" bestFit="1" customWidth="1"/>
    <col min="168" max="168" width="8.7109375" style="72" bestFit="1" customWidth="1"/>
    <col min="169" max="169" width="9.28515625" style="72" bestFit="1" customWidth="1"/>
    <col min="170" max="170" width="8.7109375" style="72" bestFit="1" customWidth="1"/>
    <col min="171" max="171" width="8.5703125" style="72" bestFit="1" customWidth="1"/>
    <col min="172" max="172" width="8.85546875" style="72" bestFit="1" customWidth="1"/>
    <col min="173" max="173" width="13.5703125" style="72" bestFit="1" customWidth="1"/>
    <col min="174" max="175" width="11.5703125" style="72" bestFit="1" customWidth="1"/>
    <col min="176" max="177" width="10" style="72" bestFit="1" customWidth="1"/>
    <col min="178" max="178" width="11.5703125" style="72" bestFit="1" customWidth="1"/>
    <col min="179" max="179" width="12.7109375" style="72" customWidth="1"/>
    <col min="180" max="180" width="10" style="72" bestFit="1" customWidth="1"/>
    <col min="181" max="181" width="9.7109375" style="72" bestFit="1" customWidth="1"/>
    <col min="182" max="182" width="9.140625" style="72" customWidth="1"/>
    <col min="183" max="183" width="8.5703125" style="72" bestFit="1" customWidth="1"/>
    <col min="184" max="188" width="9.85546875" style="72" bestFit="1" customWidth="1"/>
    <col min="189" max="189" width="8.5703125" style="72" bestFit="1" customWidth="1"/>
    <col min="190" max="190" width="9.85546875" style="72" bestFit="1" customWidth="1"/>
    <col min="191" max="194" width="11.140625" style="72" bestFit="1" customWidth="1"/>
    <col min="195" max="195" width="10" style="72" bestFit="1" customWidth="1"/>
    <col min="196" max="196" width="9.5703125" style="72" bestFit="1" customWidth="1"/>
    <col min="197" max="197" width="11.28515625" style="72" bestFit="1" customWidth="1"/>
    <col min="198" max="198" width="11.140625" style="72" bestFit="1" customWidth="1"/>
    <col min="199" max="201" width="10" style="72" bestFit="1" customWidth="1"/>
    <col min="202" max="202" width="9.85546875" style="72" bestFit="1" customWidth="1"/>
    <col min="203" max="203" width="12.5703125" style="72" bestFit="1" customWidth="1"/>
    <col min="204" max="206" width="11.140625" style="72" bestFit="1" customWidth="1"/>
    <col min="207" max="207" width="10" style="72" bestFit="1" customWidth="1"/>
    <col min="208" max="208" width="9.85546875" style="72" bestFit="1" customWidth="1"/>
    <col min="209" max="209" width="11.140625" style="72" bestFit="1" customWidth="1"/>
    <col min="210" max="213" width="10" style="72" bestFit="1" customWidth="1"/>
    <col min="214" max="214" width="9.85546875" style="72" bestFit="1" customWidth="1"/>
    <col min="215" max="215" width="12" style="72" customWidth="1"/>
    <col min="216" max="216" width="11.140625" style="72" bestFit="1" customWidth="1"/>
    <col min="217" max="219" width="10" style="72" bestFit="1" customWidth="1"/>
    <col min="220" max="220" width="9.85546875" style="72" bestFit="1" customWidth="1"/>
    <col min="221" max="221" width="11.85546875" style="72" bestFit="1" customWidth="1"/>
    <col min="222" max="222" width="8.85546875" style="72" bestFit="1" customWidth="1"/>
    <col min="223" max="223" width="9.28515625" style="72" bestFit="1" customWidth="1"/>
    <col min="224" max="224" width="8.140625" style="72" customWidth="1"/>
    <col min="225" max="225" width="8.5703125" style="72" bestFit="1" customWidth="1"/>
    <col min="226" max="226" width="8.85546875" style="72" bestFit="1" customWidth="1"/>
    <col min="227" max="227" width="13.7109375" style="72" bestFit="1" customWidth="1"/>
    <col min="228" max="229" width="10.5703125" style="72" bestFit="1" customWidth="1"/>
    <col min="230" max="230" width="9.85546875" style="72" bestFit="1" customWidth="1"/>
    <col min="231" max="231" width="8.85546875" style="72" bestFit="1" customWidth="1"/>
    <col min="232" max="232" width="11.28515625" style="72" bestFit="1" customWidth="1"/>
    <col min="233" max="233" width="12" style="72" customWidth="1"/>
    <col min="234" max="234" width="11.140625" style="72" bestFit="1" customWidth="1"/>
    <col min="235" max="237" width="10" style="72" bestFit="1" customWidth="1"/>
    <col min="238" max="238" width="11.28515625" style="72" bestFit="1" customWidth="1"/>
    <col min="239" max="239" width="12" style="72" customWidth="1"/>
    <col min="240" max="240" width="11.140625" style="72" bestFit="1" customWidth="1"/>
    <col min="241" max="243" width="10" style="72" bestFit="1" customWidth="1"/>
    <col min="244" max="244" width="9.85546875" style="72" bestFit="1" customWidth="1"/>
    <col min="245" max="245" width="10.140625" style="72" bestFit="1" customWidth="1"/>
    <col min="246" max="247" width="10" style="72" bestFit="1" customWidth="1"/>
    <col min="248" max="248" width="9.85546875" style="72" bestFit="1" customWidth="1"/>
    <col min="249" max="249" width="8.5703125" style="72" bestFit="1" customWidth="1"/>
    <col min="250" max="250" width="11.28515625" style="72" bestFit="1" customWidth="1"/>
    <col min="251" max="251" width="13.7109375" style="72" bestFit="1" customWidth="1"/>
    <col min="252" max="253" width="11.28515625" style="72" bestFit="1" customWidth="1"/>
    <col min="254" max="254" width="9.85546875" style="72" bestFit="1" customWidth="1"/>
    <col min="255" max="255" width="9.42578125" style="72" bestFit="1" customWidth="1"/>
    <col min="256" max="256" width="11.28515625" style="72" bestFit="1" customWidth="1"/>
    <col min="257" max="257" width="11.140625" style="73" bestFit="1" customWidth="1"/>
    <col min="258" max="261" width="10" style="72" bestFit="1" customWidth="1"/>
    <col min="262" max="262" width="9.85546875" style="72" bestFit="1" customWidth="1"/>
    <col min="263" max="263" width="12" style="72" customWidth="1"/>
    <col min="264" max="264" width="11.140625" style="72" bestFit="1" customWidth="1"/>
    <col min="265" max="267" width="10" style="72" bestFit="1" customWidth="1"/>
    <col min="268" max="268" width="9.85546875" style="72" bestFit="1" customWidth="1"/>
    <col min="269" max="269" width="10.140625" style="72" bestFit="1" customWidth="1"/>
    <col min="270" max="270" width="9.85546875" style="72" bestFit="1" customWidth="1"/>
    <col min="271" max="271" width="10" style="72" bestFit="1" customWidth="1"/>
    <col min="272" max="272" width="8.85546875" style="72" bestFit="1" customWidth="1"/>
    <col min="273" max="273" width="8.5703125" style="72" bestFit="1" customWidth="1"/>
    <col min="274" max="274" width="11.28515625" style="72" bestFit="1" customWidth="1"/>
    <col min="275" max="275" width="13.7109375" style="72" bestFit="1" customWidth="1"/>
    <col min="276" max="276" width="11.28515625" style="72" bestFit="1" customWidth="1"/>
    <col min="277" max="277" width="10.5703125" style="72" bestFit="1" customWidth="1"/>
    <col min="278" max="278" width="9.85546875" style="72" bestFit="1" customWidth="1"/>
    <col min="279" max="279" width="9.42578125" style="72" bestFit="1" customWidth="1"/>
    <col min="280" max="280" width="11.28515625" style="72" bestFit="1" customWidth="1"/>
    <col min="281" max="281" width="3.140625" style="72" customWidth="1"/>
    <col min="282" max="282" width="14.5703125" style="72" bestFit="1" customWidth="1"/>
    <col min="283" max="283" width="11.28515625" style="72" bestFit="1" customWidth="1"/>
    <col min="284" max="284" width="9.85546875" style="72" bestFit="1" customWidth="1"/>
    <col min="285" max="285" width="11.28515625" style="72" bestFit="1" customWidth="1"/>
    <col min="286" max="286" width="8.85546875" style="72" bestFit="1" customWidth="1"/>
    <col min="287" max="287" width="11.28515625" style="72" bestFit="1" customWidth="1"/>
    <col min="288" max="288" width="12.28515625" style="72" bestFit="1" customWidth="1"/>
    <col min="289" max="289" width="12.85546875" style="75" customWidth="1"/>
    <col min="290" max="16384" width="9.140625" style="75"/>
  </cols>
  <sheetData>
    <row r="1" spans="1:288" x14ac:dyDescent="0.2">
      <c r="A1" s="134" t="s">
        <v>243</v>
      </c>
    </row>
    <row r="2" spans="1:288" s="71" customForma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6" t="s">
        <v>168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8" t="s">
        <v>170</v>
      </c>
      <c r="AS2" s="77"/>
      <c r="AT2" s="77"/>
      <c r="AU2" s="77"/>
      <c r="AV2" s="77"/>
      <c r="AW2" s="77"/>
      <c r="AX2" s="79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8" t="s">
        <v>171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 t="s">
        <v>172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8" t="s">
        <v>173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113"/>
      <c r="FR2" s="113"/>
      <c r="FS2" s="113"/>
      <c r="FT2" s="113"/>
      <c r="FU2" s="77"/>
      <c r="FV2" s="77"/>
      <c r="FW2" s="80" t="s">
        <v>175</v>
      </c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80" t="s">
        <v>176</v>
      </c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8" t="s">
        <v>177</v>
      </c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113"/>
      <c r="JW2" s="114"/>
      <c r="JX2" s="114"/>
      <c r="JY2" s="114"/>
      <c r="JZ2" s="113"/>
      <c r="KA2" s="77"/>
      <c r="KB2" s="77"/>
    </row>
    <row r="3" spans="1:288" s="71" customFormat="1" x14ac:dyDescent="0.2">
      <c r="A3" s="71" t="s">
        <v>112</v>
      </c>
      <c r="B3" s="80" t="s">
        <v>234</v>
      </c>
      <c r="D3" s="77"/>
      <c r="F3" s="77"/>
      <c r="G3" s="77"/>
      <c r="H3" s="80" t="s">
        <v>235</v>
      </c>
      <c r="I3" s="77"/>
      <c r="J3" s="77"/>
      <c r="K3" s="77"/>
      <c r="L3" s="77"/>
      <c r="M3" s="77"/>
      <c r="N3" s="81" t="s">
        <v>236</v>
      </c>
      <c r="O3" s="82"/>
      <c r="P3" s="82"/>
      <c r="Q3" s="82"/>
      <c r="R3" s="82"/>
      <c r="S3" s="82"/>
      <c r="T3" s="80" t="s">
        <v>113</v>
      </c>
      <c r="U3" s="77" t="s">
        <v>179</v>
      </c>
      <c r="V3" s="77"/>
      <c r="W3" s="77"/>
      <c r="X3" s="77"/>
      <c r="Y3" s="77"/>
      <c r="Z3" s="80" t="s">
        <v>114</v>
      </c>
      <c r="AA3" s="77" t="s">
        <v>180</v>
      </c>
      <c r="AB3" s="77"/>
      <c r="AC3" s="77"/>
      <c r="AD3" s="77"/>
      <c r="AE3" s="77"/>
      <c r="AF3" s="80" t="s">
        <v>61</v>
      </c>
      <c r="AG3" s="77"/>
      <c r="AH3" s="77" t="s">
        <v>181</v>
      </c>
      <c r="AI3" s="77"/>
      <c r="AJ3" s="77"/>
      <c r="AK3" s="77"/>
      <c r="AL3" s="81" t="s">
        <v>169</v>
      </c>
      <c r="AM3" s="82"/>
      <c r="AN3" s="82"/>
      <c r="AO3" s="82"/>
      <c r="AP3" s="82"/>
      <c r="AQ3" s="82"/>
      <c r="AR3" s="78" t="s">
        <v>115</v>
      </c>
      <c r="AS3" s="77"/>
      <c r="AT3" s="77" t="s">
        <v>182</v>
      </c>
      <c r="AU3" s="77"/>
      <c r="AV3" s="77"/>
      <c r="AW3" s="77"/>
      <c r="AX3" s="83" t="s">
        <v>183</v>
      </c>
      <c r="AZ3" s="77" t="s">
        <v>184</v>
      </c>
      <c r="BA3" s="77"/>
      <c r="BB3" s="77"/>
      <c r="BC3" s="77"/>
      <c r="BD3" s="77"/>
      <c r="BE3" s="80" t="s">
        <v>238</v>
      </c>
      <c r="BF3" s="80"/>
      <c r="BG3" s="77"/>
      <c r="BH3" s="80"/>
      <c r="BI3" s="77"/>
      <c r="BJ3" s="77"/>
      <c r="BK3" s="81" t="s">
        <v>117</v>
      </c>
      <c r="BL3" s="82"/>
      <c r="BM3" s="82"/>
      <c r="BN3" s="82"/>
      <c r="BO3" s="82"/>
      <c r="BP3" s="82"/>
      <c r="BQ3" s="82"/>
      <c r="BR3" s="78" t="s">
        <v>52</v>
      </c>
      <c r="BS3" s="77"/>
      <c r="BT3" s="77" t="s">
        <v>185</v>
      </c>
      <c r="BU3" s="77"/>
      <c r="BV3" s="77"/>
      <c r="BW3" s="77"/>
      <c r="BX3" s="77" t="s">
        <v>6</v>
      </c>
      <c r="BY3" s="77" t="s">
        <v>186</v>
      </c>
      <c r="BZ3" s="77"/>
      <c r="CA3" s="77"/>
      <c r="CB3" s="77"/>
      <c r="CC3" s="77"/>
      <c r="CD3" s="83" t="s">
        <v>118</v>
      </c>
      <c r="CE3" s="77" t="s">
        <v>187</v>
      </c>
      <c r="CF3" s="77"/>
      <c r="CG3" s="77"/>
      <c r="CH3" s="77"/>
      <c r="CI3" s="77"/>
      <c r="CJ3" s="77"/>
      <c r="CK3" s="81" t="s">
        <v>119</v>
      </c>
      <c r="CL3" s="82"/>
      <c r="CM3" s="82"/>
      <c r="CN3" s="82"/>
      <c r="CO3" s="82"/>
      <c r="CP3" s="82"/>
      <c r="CQ3" s="82"/>
      <c r="CR3" s="78" t="s">
        <v>7</v>
      </c>
      <c r="CS3" s="77" t="s">
        <v>188</v>
      </c>
      <c r="CT3" s="77"/>
      <c r="CU3" s="77"/>
      <c r="CV3" s="77"/>
      <c r="CW3" s="77"/>
      <c r="CX3" s="77"/>
      <c r="CY3" s="77" t="s">
        <v>120</v>
      </c>
      <c r="CZ3" s="77" t="s">
        <v>189</v>
      </c>
      <c r="DA3" s="77"/>
      <c r="DB3" s="77"/>
      <c r="DC3" s="77"/>
      <c r="DD3" s="77"/>
      <c r="DE3" s="77"/>
      <c r="DF3" s="80" t="s">
        <v>122</v>
      </c>
      <c r="DG3" s="77" t="s">
        <v>190</v>
      </c>
      <c r="DH3" s="77"/>
      <c r="DI3" s="77"/>
      <c r="DJ3" s="77"/>
      <c r="DK3" s="77"/>
      <c r="DL3" s="77"/>
      <c r="DM3" s="77" t="s">
        <v>121</v>
      </c>
      <c r="DN3" s="77" t="s">
        <v>191</v>
      </c>
      <c r="DO3" s="77"/>
      <c r="DP3" s="77"/>
      <c r="DQ3" s="77"/>
      <c r="DR3" s="77"/>
      <c r="DS3" s="77"/>
      <c r="DT3" s="81" t="s">
        <v>123</v>
      </c>
      <c r="DU3" s="82"/>
      <c r="DV3" s="82"/>
      <c r="DW3" s="82"/>
      <c r="DX3" s="82"/>
      <c r="DY3" s="82"/>
      <c r="DZ3" s="82"/>
      <c r="EA3" s="78" t="s">
        <v>124</v>
      </c>
      <c r="EB3" s="77" t="s">
        <v>192</v>
      </c>
      <c r="EC3" s="77"/>
      <c r="ED3" s="77"/>
      <c r="EE3" s="77"/>
      <c r="EF3" s="77"/>
      <c r="EG3" s="80" t="s">
        <v>125</v>
      </c>
      <c r="EH3" s="77" t="s">
        <v>193</v>
      </c>
      <c r="EI3" s="77"/>
      <c r="EJ3" s="77"/>
      <c r="EK3" s="77"/>
      <c r="EL3" s="77"/>
      <c r="EM3" s="80" t="s">
        <v>128</v>
      </c>
      <c r="EN3" s="77" t="s">
        <v>194</v>
      </c>
      <c r="EO3" s="77"/>
      <c r="EP3" s="77"/>
      <c r="EQ3" s="77"/>
      <c r="ER3" s="77"/>
      <c r="ES3" s="80" t="s">
        <v>129</v>
      </c>
      <c r="ET3" s="77" t="s">
        <v>195</v>
      </c>
      <c r="EU3" s="77"/>
      <c r="EV3" s="77"/>
      <c r="EW3" s="77"/>
      <c r="EX3" s="77"/>
      <c r="EY3" s="80" t="s">
        <v>127</v>
      </c>
      <c r="EZ3" s="77" t="s">
        <v>196</v>
      </c>
      <c r="FA3" s="77"/>
      <c r="FB3" s="77"/>
      <c r="FC3" s="77"/>
      <c r="FD3" s="77"/>
      <c r="FE3" s="80" t="s">
        <v>8</v>
      </c>
      <c r="FF3" s="77" t="s">
        <v>197</v>
      </c>
      <c r="FG3" s="77"/>
      <c r="FH3" s="77"/>
      <c r="FI3" s="77"/>
      <c r="FJ3" s="77"/>
      <c r="FK3" s="80" t="s">
        <v>126</v>
      </c>
      <c r="FL3" s="77" t="s">
        <v>198</v>
      </c>
      <c r="FM3" s="77"/>
      <c r="FN3" s="77"/>
      <c r="FO3" s="77"/>
      <c r="FP3" s="77"/>
      <c r="FQ3" s="81" t="s">
        <v>174</v>
      </c>
      <c r="FR3" s="82"/>
      <c r="FS3" s="82"/>
      <c r="FT3" s="82"/>
      <c r="FU3" s="82"/>
      <c r="FV3" s="82"/>
      <c r="FW3" s="80" t="s">
        <v>135</v>
      </c>
      <c r="FX3" s="77" t="s">
        <v>199</v>
      </c>
      <c r="FY3" s="77"/>
      <c r="FZ3" s="77"/>
      <c r="GA3" s="77"/>
      <c r="GB3" s="77"/>
      <c r="GC3" s="77" t="s">
        <v>132</v>
      </c>
      <c r="GD3" s="77" t="s">
        <v>200</v>
      </c>
      <c r="GE3" s="77"/>
      <c r="GF3" s="77"/>
      <c r="GG3" s="77"/>
      <c r="GH3" s="77"/>
      <c r="GI3" s="77" t="s">
        <v>9</v>
      </c>
      <c r="GJ3" s="77" t="s">
        <v>201</v>
      </c>
      <c r="GK3" s="77"/>
      <c r="GL3" s="77"/>
      <c r="GM3" s="77"/>
      <c r="GN3" s="77"/>
      <c r="GO3" s="80" t="s">
        <v>134</v>
      </c>
      <c r="GP3" s="77" t="s">
        <v>202</v>
      </c>
      <c r="GQ3" s="77"/>
      <c r="GR3" s="77"/>
      <c r="GS3" s="77"/>
      <c r="GT3" s="77"/>
      <c r="GU3" s="80" t="s">
        <v>137</v>
      </c>
      <c r="GV3" s="77" t="s">
        <v>203</v>
      </c>
      <c r="GW3" s="77"/>
      <c r="GX3" s="77"/>
      <c r="GY3" s="77"/>
      <c r="GZ3" s="77"/>
      <c r="HA3" s="80" t="s">
        <v>136</v>
      </c>
      <c r="HB3" s="77" t="s">
        <v>204</v>
      </c>
      <c r="HC3" s="77"/>
      <c r="HD3" s="77"/>
      <c r="HE3" s="77"/>
      <c r="HF3" s="77"/>
      <c r="HG3" s="80" t="s">
        <v>133</v>
      </c>
      <c r="HH3" s="77" t="s">
        <v>205</v>
      </c>
      <c r="HI3" s="77"/>
      <c r="HJ3" s="77"/>
      <c r="HK3" s="77"/>
      <c r="HL3" s="77"/>
      <c r="HM3" s="80" t="s">
        <v>51</v>
      </c>
      <c r="HN3" s="77" t="s">
        <v>206</v>
      </c>
      <c r="HO3" s="77"/>
      <c r="HP3" s="77"/>
      <c r="HQ3" s="77"/>
      <c r="HR3" s="77"/>
      <c r="HS3" s="81" t="s">
        <v>131</v>
      </c>
      <c r="HT3" s="82"/>
      <c r="HU3" s="82"/>
      <c r="HV3" s="82"/>
      <c r="HW3" s="82"/>
      <c r="HX3" s="82"/>
      <c r="HY3" s="80" t="s">
        <v>139</v>
      </c>
      <c r="HZ3" s="77" t="s">
        <v>207</v>
      </c>
      <c r="IA3" s="77"/>
      <c r="IB3" s="77"/>
      <c r="IC3" s="77" t="s">
        <v>164</v>
      </c>
      <c r="ID3" s="77"/>
      <c r="IE3" s="80" t="s">
        <v>163</v>
      </c>
      <c r="IF3" s="77"/>
      <c r="IG3" s="77" t="s">
        <v>208</v>
      </c>
      <c r="IH3" s="77"/>
      <c r="II3" s="77"/>
      <c r="IJ3" s="77"/>
      <c r="IK3" s="80" t="s">
        <v>140</v>
      </c>
      <c r="IL3" s="77"/>
      <c r="IM3" s="77" t="s">
        <v>209</v>
      </c>
      <c r="IN3" s="77"/>
      <c r="IO3" s="77"/>
      <c r="IP3" s="77"/>
      <c r="IQ3" s="81" t="s">
        <v>165</v>
      </c>
      <c r="IR3" s="82"/>
      <c r="IS3" s="82"/>
      <c r="IT3" s="82"/>
      <c r="IU3" s="82"/>
      <c r="IV3" s="82"/>
      <c r="IW3" s="78" t="s">
        <v>142</v>
      </c>
      <c r="IX3" s="77"/>
      <c r="IY3" s="77" t="s">
        <v>210</v>
      </c>
      <c r="IZ3" s="77"/>
      <c r="JA3" s="77"/>
      <c r="JB3" s="77"/>
      <c r="JC3" s="80" t="s">
        <v>143</v>
      </c>
      <c r="JD3" s="77" t="s">
        <v>211</v>
      </c>
      <c r="JE3" s="77"/>
      <c r="JF3" s="77"/>
      <c r="JG3" s="77"/>
      <c r="JH3" s="77"/>
      <c r="JI3" s="80" t="s">
        <v>144</v>
      </c>
      <c r="JJ3" s="77"/>
      <c r="JK3" s="77" t="s">
        <v>212</v>
      </c>
      <c r="JL3" s="77"/>
      <c r="JM3" s="77"/>
      <c r="JN3" s="77"/>
      <c r="JO3" s="81" t="s">
        <v>166</v>
      </c>
      <c r="JP3" s="82"/>
      <c r="JQ3" s="82"/>
      <c r="JR3" s="82"/>
      <c r="JS3" s="82"/>
      <c r="JT3" s="82"/>
      <c r="JU3" s="77"/>
      <c r="JV3" s="81" t="s">
        <v>73</v>
      </c>
      <c r="JW3" s="82"/>
      <c r="JX3" s="82"/>
      <c r="JY3" s="82"/>
      <c r="JZ3" s="82"/>
      <c r="KA3" s="82"/>
      <c r="KB3" s="82"/>
    </row>
    <row r="4" spans="1:288" x14ac:dyDescent="0.2">
      <c r="B4" s="72" t="s">
        <v>76</v>
      </c>
      <c r="C4" s="72" t="s">
        <v>53</v>
      </c>
      <c r="D4" s="72" t="s">
        <v>54</v>
      </c>
      <c r="E4" s="72" t="s">
        <v>55</v>
      </c>
      <c r="F4" s="72" t="s">
        <v>79</v>
      </c>
      <c r="G4" s="72" t="s">
        <v>11</v>
      </c>
      <c r="H4" s="72" t="s">
        <v>76</v>
      </c>
      <c r="I4" s="72" t="s">
        <v>53</v>
      </c>
      <c r="J4" s="72" t="s">
        <v>54</v>
      </c>
      <c r="K4" s="72" t="s">
        <v>55</v>
      </c>
      <c r="L4" s="72" t="s">
        <v>79</v>
      </c>
      <c r="M4" s="72" t="s">
        <v>11</v>
      </c>
      <c r="N4" s="84" t="s">
        <v>76</v>
      </c>
      <c r="O4" s="84" t="s">
        <v>53</v>
      </c>
      <c r="P4" s="84" t="s">
        <v>54</v>
      </c>
      <c r="Q4" s="84" t="s">
        <v>55</v>
      </c>
      <c r="R4" s="84" t="s">
        <v>80</v>
      </c>
      <c r="S4" s="84" t="s">
        <v>11</v>
      </c>
      <c r="T4" s="72" t="s">
        <v>76</v>
      </c>
      <c r="U4" s="72" t="s">
        <v>53</v>
      </c>
      <c r="V4" s="72" t="s">
        <v>54</v>
      </c>
      <c r="W4" s="72" t="s">
        <v>55</v>
      </c>
      <c r="X4" s="72" t="s">
        <v>79</v>
      </c>
      <c r="Y4" s="72" t="s">
        <v>11</v>
      </c>
      <c r="Z4" s="72" t="s">
        <v>76</v>
      </c>
      <c r="AA4" s="72" t="s">
        <v>53</v>
      </c>
      <c r="AB4" s="72" t="s">
        <v>54</v>
      </c>
      <c r="AC4" s="72" t="s">
        <v>55</v>
      </c>
      <c r="AD4" s="72" t="s">
        <v>79</v>
      </c>
      <c r="AE4" s="72" t="s">
        <v>11</v>
      </c>
      <c r="AF4" s="72" t="s">
        <v>76</v>
      </c>
      <c r="AG4" s="72" t="s">
        <v>53</v>
      </c>
      <c r="AH4" s="72" t="s">
        <v>54</v>
      </c>
      <c r="AI4" s="72" t="s">
        <v>55</v>
      </c>
      <c r="AJ4" s="72" t="s">
        <v>79</v>
      </c>
      <c r="AK4" s="72" t="s">
        <v>11</v>
      </c>
      <c r="AL4" s="84" t="s">
        <v>76</v>
      </c>
      <c r="AM4" s="84" t="s">
        <v>53</v>
      </c>
      <c r="AN4" s="84" t="s">
        <v>54</v>
      </c>
      <c r="AO4" s="84" t="s">
        <v>55</v>
      </c>
      <c r="AP4" s="84" t="s">
        <v>80</v>
      </c>
      <c r="AQ4" s="84" t="s">
        <v>11</v>
      </c>
      <c r="AR4" s="73" t="s">
        <v>76</v>
      </c>
      <c r="AS4" s="72" t="s">
        <v>53</v>
      </c>
      <c r="AT4" s="72" t="s">
        <v>54</v>
      </c>
      <c r="AU4" s="72" t="s">
        <v>55</v>
      </c>
      <c r="AV4" s="72" t="s">
        <v>79</v>
      </c>
      <c r="AW4" s="72" t="s">
        <v>11</v>
      </c>
      <c r="AX4" s="74" t="s">
        <v>76</v>
      </c>
      <c r="AY4" s="72" t="s">
        <v>53</v>
      </c>
      <c r="AZ4" s="72" t="s">
        <v>54</v>
      </c>
      <c r="BA4" s="72" t="s">
        <v>55</v>
      </c>
      <c r="BB4" s="72" t="s">
        <v>79</v>
      </c>
      <c r="BC4" s="72" t="s">
        <v>162</v>
      </c>
      <c r="BD4" s="72" t="s">
        <v>11</v>
      </c>
      <c r="BE4" s="72" t="s">
        <v>76</v>
      </c>
      <c r="BF4" s="72" t="s">
        <v>53</v>
      </c>
      <c r="BG4" s="72" t="s">
        <v>54</v>
      </c>
      <c r="BH4" s="72" t="s">
        <v>55</v>
      </c>
      <c r="BI4" s="72" t="s">
        <v>79</v>
      </c>
      <c r="BJ4" s="72" t="s">
        <v>11</v>
      </c>
      <c r="BK4" s="84" t="s">
        <v>76</v>
      </c>
      <c r="BL4" s="84" t="s">
        <v>53</v>
      </c>
      <c r="BM4" s="84" t="s">
        <v>54</v>
      </c>
      <c r="BN4" s="84" t="s">
        <v>55</v>
      </c>
      <c r="BO4" s="84" t="s">
        <v>80</v>
      </c>
      <c r="BP4" s="84" t="s">
        <v>162</v>
      </c>
      <c r="BQ4" s="84" t="s">
        <v>11</v>
      </c>
      <c r="BR4" s="73" t="s">
        <v>76</v>
      </c>
      <c r="BS4" s="72" t="s">
        <v>53</v>
      </c>
      <c r="BT4" s="72" t="s">
        <v>54</v>
      </c>
      <c r="BU4" s="72" t="s">
        <v>55</v>
      </c>
      <c r="BV4" s="72" t="s">
        <v>79</v>
      </c>
      <c r="BW4" s="72" t="s">
        <v>11</v>
      </c>
      <c r="BX4" s="72" t="s">
        <v>76</v>
      </c>
      <c r="BY4" s="72" t="s">
        <v>53</v>
      </c>
      <c r="BZ4" s="72" t="s">
        <v>54</v>
      </c>
      <c r="CA4" s="72" t="s">
        <v>55</v>
      </c>
      <c r="CB4" s="72" t="s">
        <v>79</v>
      </c>
      <c r="CC4" s="72" t="s">
        <v>11</v>
      </c>
      <c r="CD4" s="74" t="s">
        <v>76</v>
      </c>
      <c r="CE4" s="72" t="s">
        <v>53</v>
      </c>
      <c r="CF4" s="72" t="s">
        <v>54</v>
      </c>
      <c r="CG4" s="72" t="s">
        <v>55</v>
      </c>
      <c r="CH4" s="72" t="s">
        <v>79</v>
      </c>
      <c r="CI4" s="72" t="s">
        <v>162</v>
      </c>
      <c r="CJ4" s="72" t="s">
        <v>11</v>
      </c>
      <c r="CK4" s="84" t="s">
        <v>76</v>
      </c>
      <c r="CL4" s="84" t="s">
        <v>53</v>
      </c>
      <c r="CM4" s="84" t="s">
        <v>54</v>
      </c>
      <c r="CN4" s="84" t="s">
        <v>55</v>
      </c>
      <c r="CO4" s="84" t="s">
        <v>80</v>
      </c>
      <c r="CP4" s="84" t="s">
        <v>162</v>
      </c>
      <c r="CQ4" s="84" t="s">
        <v>11</v>
      </c>
      <c r="CR4" s="73" t="s">
        <v>76</v>
      </c>
      <c r="CS4" s="72" t="s">
        <v>53</v>
      </c>
      <c r="CT4" s="72" t="s">
        <v>54</v>
      </c>
      <c r="CU4" s="72" t="s">
        <v>55</v>
      </c>
      <c r="CV4" s="72" t="s">
        <v>79</v>
      </c>
      <c r="CW4" s="85" t="s">
        <v>162</v>
      </c>
      <c r="CX4" s="72" t="s">
        <v>11</v>
      </c>
      <c r="CY4" s="72" t="s">
        <v>76</v>
      </c>
      <c r="CZ4" s="72" t="s">
        <v>53</v>
      </c>
      <c r="DA4" s="72" t="s">
        <v>54</v>
      </c>
      <c r="DB4" s="72" t="s">
        <v>55</v>
      </c>
      <c r="DC4" s="72" t="s">
        <v>79</v>
      </c>
      <c r="DD4" s="85" t="s">
        <v>162</v>
      </c>
      <c r="DE4" s="72" t="s">
        <v>11</v>
      </c>
      <c r="DF4" s="72" t="s">
        <v>76</v>
      </c>
      <c r="DG4" s="72" t="s">
        <v>53</v>
      </c>
      <c r="DH4" s="72" t="s">
        <v>54</v>
      </c>
      <c r="DI4" s="72" t="s">
        <v>55</v>
      </c>
      <c r="DJ4" s="72" t="s">
        <v>79</v>
      </c>
      <c r="DK4" s="85" t="s">
        <v>162</v>
      </c>
      <c r="DL4" s="72" t="s">
        <v>11</v>
      </c>
      <c r="DM4" s="72" t="s">
        <v>76</v>
      </c>
      <c r="DN4" s="72" t="s">
        <v>53</v>
      </c>
      <c r="DO4" s="72" t="s">
        <v>54</v>
      </c>
      <c r="DP4" s="72" t="s">
        <v>55</v>
      </c>
      <c r="DQ4" s="72" t="s">
        <v>79</v>
      </c>
      <c r="DR4" s="85" t="s">
        <v>162</v>
      </c>
      <c r="DS4" s="72" t="s">
        <v>11</v>
      </c>
      <c r="DT4" s="84" t="s">
        <v>76</v>
      </c>
      <c r="DU4" s="84" t="s">
        <v>53</v>
      </c>
      <c r="DV4" s="84" t="s">
        <v>54</v>
      </c>
      <c r="DW4" s="84" t="s">
        <v>55</v>
      </c>
      <c r="DX4" s="84" t="s">
        <v>80</v>
      </c>
      <c r="DY4" s="86" t="s">
        <v>162</v>
      </c>
      <c r="DZ4" s="84" t="s">
        <v>11</v>
      </c>
      <c r="EA4" s="73" t="s">
        <v>76</v>
      </c>
      <c r="EB4" s="72" t="s">
        <v>53</v>
      </c>
      <c r="EC4" s="72" t="s">
        <v>54</v>
      </c>
      <c r="ED4" s="72" t="s">
        <v>55</v>
      </c>
      <c r="EE4" s="72" t="s">
        <v>79</v>
      </c>
      <c r="EF4" s="72" t="s">
        <v>11</v>
      </c>
      <c r="EG4" s="72" t="s">
        <v>76</v>
      </c>
      <c r="EH4" s="72" t="s">
        <v>53</v>
      </c>
      <c r="EI4" s="72" t="s">
        <v>54</v>
      </c>
      <c r="EJ4" s="72" t="s">
        <v>55</v>
      </c>
      <c r="EK4" s="72" t="s">
        <v>79</v>
      </c>
      <c r="EL4" s="72" t="s">
        <v>11</v>
      </c>
      <c r="EM4" s="72" t="s">
        <v>76</v>
      </c>
      <c r="EN4" s="72" t="s">
        <v>53</v>
      </c>
      <c r="EO4" s="72" t="s">
        <v>54</v>
      </c>
      <c r="EP4" s="72" t="s">
        <v>55</v>
      </c>
      <c r="EQ4" s="72" t="s">
        <v>79</v>
      </c>
      <c r="ER4" s="72" t="s">
        <v>11</v>
      </c>
      <c r="ES4" s="72" t="s">
        <v>76</v>
      </c>
      <c r="ET4" s="72" t="s">
        <v>53</v>
      </c>
      <c r="EU4" s="72" t="s">
        <v>54</v>
      </c>
      <c r="EV4" s="72" t="s">
        <v>55</v>
      </c>
      <c r="EW4" s="72" t="s">
        <v>79</v>
      </c>
      <c r="EX4" s="72" t="s">
        <v>11</v>
      </c>
      <c r="EY4" s="72" t="s">
        <v>76</v>
      </c>
      <c r="EZ4" s="72" t="s">
        <v>53</v>
      </c>
      <c r="FA4" s="72" t="s">
        <v>54</v>
      </c>
      <c r="FB4" s="72" t="s">
        <v>55</v>
      </c>
      <c r="FC4" s="72" t="s">
        <v>79</v>
      </c>
      <c r="FD4" s="72" t="s">
        <v>11</v>
      </c>
      <c r="FE4" s="72" t="s">
        <v>76</v>
      </c>
      <c r="FF4" s="72" t="s">
        <v>53</v>
      </c>
      <c r="FG4" s="72" t="s">
        <v>54</v>
      </c>
      <c r="FH4" s="72" t="s">
        <v>55</v>
      </c>
      <c r="FI4" s="72" t="s">
        <v>79</v>
      </c>
      <c r="FJ4" s="72" t="s">
        <v>11</v>
      </c>
      <c r="FK4" s="72" t="s">
        <v>76</v>
      </c>
      <c r="FL4" s="72" t="s">
        <v>53</v>
      </c>
      <c r="FM4" s="72" t="s">
        <v>54</v>
      </c>
      <c r="FN4" s="72" t="s">
        <v>55</v>
      </c>
      <c r="FO4" s="72" t="s">
        <v>79</v>
      </c>
      <c r="FP4" s="72" t="s">
        <v>11</v>
      </c>
      <c r="FQ4" s="84" t="s">
        <v>76</v>
      </c>
      <c r="FR4" s="84" t="s">
        <v>53</v>
      </c>
      <c r="FS4" s="84" t="s">
        <v>54</v>
      </c>
      <c r="FT4" s="84" t="s">
        <v>55</v>
      </c>
      <c r="FU4" s="84" t="s">
        <v>79</v>
      </c>
      <c r="FV4" s="84" t="s">
        <v>5</v>
      </c>
      <c r="FW4" s="72" t="s">
        <v>76</v>
      </c>
      <c r="FX4" s="72" t="s">
        <v>53</v>
      </c>
      <c r="FY4" s="72" t="s">
        <v>54</v>
      </c>
      <c r="FZ4" s="72" t="s">
        <v>55</v>
      </c>
      <c r="GA4" s="72" t="s">
        <v>79</v>
      </c>
      <c r="GB4" s="72" t="s">
        <v>11</v>
      </c>
      <c r="GC4" s="72" t="s">
        <v>76</v>
      </c>
      <c r="GD4" s="72" t="s">
        <v>53</v>
      </c>
      <c r="GE4" s="72" t="s">
        <v>54</v>
      </c>
      <c r="GF4" s="72" t="s">
        <v>55</v>
      </c>
      <c r="GG4" s="72" t="s">
        <v>79</v>
      </c>
      <c r="GH4" s="72" t="s">
        <v>11</v>
      </c>
      <c r="GI4" s="72" t="s">
        <v>76</v>
      </c>
      <c r="GJ4" s="72" t="s">
        <v>53</v>
      </c>
      <c r="GK4" s="72" t="s">
        <v>54</v>
      </c>
      <c r="GL4" s="72" t="s">
        <v>55</v>
      </c>
      <c r="GM4" s="72" t="s">
        <v>79</v>
      </c>
      <c r="GN4" s="72" t="s">
        <v>11</v>
      </c>
      <c r="GO4" s="72" t="s">
        <v>76</v>
      </c>
      <c r="GP4" s="72" t="s">
        <v>53</v>
      </c>
      <c r="GQ4" s="72" t="s">
        <v>54</v>
      </c>
      <c r="GR4" s="72" t="s">
        <v>55</v>
      </c>
      <c r="GS4" s="72" t="s">
        <v>79</v>
      </c>
      <c r="GT4" s="72" t="s">
        <v>11</v>
      </c>
      <c r="GU4" s="72" t="s">
        <v>76</v>
      </c>
      <c r="GV4" s="72" t="s">
        <v>53</v>
      </c>
      <c r="GW4" s="72" t="s">
        <v>54</v>
      </c>
      <c r="GX4" s="72" t="s">
        <v>55</v>
      </c>
      <c r="GY4" s="72" t="s">
        <v>79</v>
      </c>
      <c r="GZ4" s="72" t="s">
        <v>11</v>
      </c>
      <c r="HA4" s="72" t="s">
        <v>76</v>
      </c>
      <c r="HB4" s="72" t="s">
        <v>53</v>
      </c>
      <c r="HC4" s="72" t="s">
        <v>54</v>
      </c>
      <c r="HD4" s="72" t="s">
        <v>55</v>
      </c>
      <c r="HE4" s="72" t="s">
        <v>79</v>
      </c>
      <c r="HF4" s="72" t="s">
        <v>11</v>
      </c>
      <c r="HG4" s="72" t="s">
        <v>76</v>
      </c>
      <c r="HH4" s="72" t="s">
        <v>53</v>
      </c>
      <c r="HI4" s="72" t="s">
        <v>54</v>
      </c>
      <c r="HJ4" s="72" t="s">
        <v>55</v>
      </c>
      <c r="HK4" s="72" t="s">
        <v>79</v>
      </c>
      <c r="HL4" s="72" t="s">
        <v>11</v>
      </c>
      <c r="HM4" s="72" t="s">
        <v>76</v>
      </c>
      <c r="HN4" s="72" t="s">
        <v>53</v>
      </c>
      <c r="HO4" s="72" t="s">
        <v>54</v>
      </c>
      <c r="HP4" s="72" t="s">
        <v>55</v>
      </c>
      <c r="HQ4" s="72" t="s">
        <v>79</v>
      </c>
      <c r="HR4" s="72" t="s">
        <v>11</v>
      </c>
      <c r="HS4" s="84" t="s">
        <v>76</v>
      </c>
      <c r="HT4" s="84" t="s">
        <v>53</v>
      </c>
      <c r="HU4" s="84" t="s">
        <v>54</v>
      </c>
      <c r="HV4" s="84" t="s">
        <v>55</v>
      </c>
      <c r="HW4" s="84" t="s">
        <v>79</v>
      </c>
      <c r="HX4" s="84" t="s">
        <v>5</v>
      </c>
      <c r="HY4" s="72" t="s">
        <v>76</v>
      </c>
      <c r="HZ4" s="72" t="s">
        <v>53</v>
      </c>
      <c r="IA4" s="72" t="s">
        <v>54</v>
      </c>
      <c r="IB4" s="72" t="s">
        <v>55</v>
      </c>
      <c r="IC4" s="72" t="s">
        <v>79</v>
      </c>
      <c r="ID4" s="72" t="s">
        <v>11</v>
      </c>
      <c r="IE4" s="72" t="s">
        <v>76</v>
      </c>
      <c r="IF4" s="72" t="s">
        <v>53</v>
      </c>
      <c r="IG4" s="72" t="s">
        <v>54</v>
      </c>
      <c r="IH4" s="72" t="s">
        <v>55</v>
      </c>
      <c r="II4" s="72" t="s">
        <v>79</v>
      </c>
      <c r="IJ4" s="72" t="s">
        <v>11</v>
      </c>
      <c r="IK4" s="72" t="s">
        <v>76</v>
      </c>
      <c r="IL4" s="72" t="s">
        <v>53</v>
      </c>
      <c r="IM4" s="72" t="s">
        <v>54</v>
      </c>
      <c r="IN4" s="72" t="s">
        <v>55</v>
      </c>
      <c r="IO4" s="72" t="s">
        <v>79</v>
      </c>
      <c r="IP4" s="72" t="s">
        <v>11</v>
      </c>
      <c r="IQ4" s="84" t="s">
        <v>76</v>
      </c>
      <c r="IR4" s="84" t="s">
        <v>53</v>
      </c>
      <c r="IS4" s="84" t="s">
        <v>54</v>
      </c>
      <c r="IT4" s="84" t="s">
        <v>55</v>
      </c>
      <c r="IU4" s="84" t="s">
        <v>79</v>
      </c>
      <c r="IV4" s="84" t="s">
        <v>5</v>
      </c>
      <c r="IW4" s="73" t="s">
        <v>76</v>
      </c>
      <c r="IX4" s="72" t="s">
        <v>53</v>
      </c>
      <c r="IY4" s="72" t="s">
        <v>54</v>
      </c>
      <c r="IZ4" s="72" t="s">
        <v>55</v>
      </c>
      <c r="JA4" s="72" t="s">
        <v>79</v>
      </c>
      <c r="JB4" s="72" t="s">
        <v>11</v>
      </c>
      <c r="JC4" s="72" t="s">
        <v>76</v>
      </c>
      <c r="JD4" s="72" t="s">
        <v>53</v>
      </c>
      <c r="JE4" s="72" t="s">
        <v>54</v>
      </c>
      <c r="JF4" s="72" t="s">
        <v>55</v>
      </c>
      <c r="JG4" s="72" t="s">
        <v>79</v>
      </c>
      <c r="JH4" s="72" t="s">
        <v>11</v>
      </c>
      <c r="JI4" s="72" t="s">
        <v>76</v>
      </c>
      <c r="JJ4" s="72" t="s">
        <v>53</v>
      </c>
      <c r="JK4" s="72" t="s">
        <v>54</v>
      </c>
      <c r="JL4" s="72" t="s">
        <v>55</v>
      </c>
      <c r="JM4" s="72" t="s">
        <v>79</v>
      </c>
      <c r="JN4" s="72" t="s">
        <v>11</v>
      </c>
      <c r="JO4" s="84" t="s">
        <v>76</v>
      </c>
      <c r="JP4" s="84" t="s">
        <v>53</v>
      </c>
      <c r="JQ4" s="84" t="s">
        <v>54</v>
      </c>
      <c r="JR4" s="84" t="s">
        <v>55</v>
      </c>
      <c r="JS4" s="84" t="s">
        <v>79</v>
      </c>
      <c r="JT4" s="84" t="s">
        <v>5</v>
      </c>
      <c r="JV4" s="84" t="s">
        <v>76</v>
      </c>
      <c r="JW4" s="84" t="s">
        <v>53</v>
      </c>
      <c r="JX4" s="84" t="s">
        <v>54</v>
      </c>
      <c r="JY4" s="84" t="s">
        <v>55</v>
      </c>
      <c r="JZ4" s="84" t="s">
        <v>79</v>
      </c>
      <c r="KA4" s="86" t="s">
        <v>162</v>
      </c>
      <c r="KB4" s="84" t="s">
        <v>5</v>
      </c>
    </row>
    <row r="5" spans="1:288" s="87" customFormat="1" x14ac:dyDescent="0.2">
      <c r="A5" s="126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3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3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3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3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88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88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3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</row>
    <row r="6" spans="1:288" s="89" customFormat="1" ht="12" customHeight="1" x14ac:dyDescent="0.2">
      <c r="A6" s="127" t="s">
        <v>13</v>
      </c>
      <c r="B6" s="117">
        <v>8355.4359612786993</v>
      </c>
      <c r="C6" s="117">
        <v>224.41940829359999</v>
      </c>
      <c r="D6" s="117"/>
      <c r="E6" s="117">
        <v>0.75</v>
      </c>
      <c r="F6" s="93"/>
      <c r="G6" s="89">
        <f t="shared" ref="G6:G17" si="0">SUM(B6:F6)</f>
        <v>8580.6053695722985</v>
      </c>
      <c r="M6" s="89">
        <f t="shared" ref="M6:M17" si="1">SUM(H6:L6)</f>
        <v>0</v>
      </c>
      <c r="N6" s="90">
        <f>SUM(B6,H6)</f>
        <v>8355.4359612786993</v>
      </c>
      <c r="O6" s="90">
        <f>SUM(C6,I6)</f>
        <v>224.41940829359999</v>
      </c>
      <c r="P6" s="90">
        <f>SUM(D6,J6)</f>
        <v>0</v>
      </c>
      <c r="Q6" s="90">
        <f>SUM(E6,K6)</f>
        <v>0.75</v>
      </c>
      <c r="R6" s="90">
        <f>SUM(F6,L6)</f>
        <v>0</v>
      </c>
      <c r="S6" s="90">
        <f t="shared" ref="S6:S17" si="2">SUM(N6:R6)</f>
        <v>8580.6053695722985</v>
      </c>
      <c r="T6" s="68">
        <v>75.921412465000003</v>
      </c>
      <c r="U6" s="68">
        <v>6.5839355279799996</v>
      </c>
      <c r="V6" s="68"/>
      <c r="W6" s="68"/>
      <c r="Y6" s="89">
        <f t="shared" ref="Y6:Y17" si="3">SUM(T6:X6)</f>
        <v>82.505347992980006</v>
      </c>
      <c r="Z6" s="117">
        <v>108.51556201860001</v>
      </c>
      <c r="AA6" s="117">
        <v>87.019942976799996</v>
      </c>
      <c r="AB6" s="117">
        <v>204.37218996738</v>
      </c>
      <c r="AC6" s="117">
        <v>102.49475262362</v>
      </c>
      <c r="AD6" s="93"/>
      <c r="AE6" s="89">
        <f>SUM(Z6:AD6)</f>
        <v>502.4024475864</v>
      </c>
      <c r="AF6" s="89">
        <v>84.993048942299993</v>
      </c>
      <c r="AG6" s="89">
        <v>150.171021346</v>
      </c>
      <c r="AH6" s="89">
        <v>50.985761198000006</v>
      </c>
      <c r="AK6" s="89">
        <f>SUM(AF6:AJ6)</f>
        <v>286.1498314863</v>
      </c>
      <c r="AL6" s="90">
        <f>SUM(T6,Z6,AF6)</f>
        <v>269.4300234259</v>
      </c>
      <c r="AM6" s="90">
        <f>SUM(U6,AA6,AG6)</f>
        <v>243.77489985078</v>
      </c>
      <c r="AN6" s="90">
        <f>SUM(V6,AB6,AH6)</f>
        <v>255.35795116538</v>
      </c>
      <c r="AO6" s="90">
        <f>SUM(W6,AC6,AI6)</f>
        <v>102.49475262362</v>
      </c>
      <c r="AP6" s="90">
        <f>SUM(X6,AD6,AJ6)</f>
        <v>0</v>
      </c>
      <c r="AQ6" s="90">
        <f t="shared" ref="AQ6:AQ17" si="4">SUM(AL6:AP6)</f>
        <v>871.05762706567998</v>
      </c>
      <c r="AR6" s="91"/>
      <c r="AW6" s="89">
        <f>SUM(AR6:AV6)</f>
        <v>0</v>
      </c>
      <c r="AZ6" s="89">
        <v>50.9262641543</v>
      </c>
      <c r="BD6" s="89">
        <f>SUM(AX6:BC6)</f>
        <v>50.9262641543</v>
      </c>
      <c r="BJ6" s="89">
        <f>SUM(BE6:BI6)</f>
        <v>0</v>
      </c>
      <c r="BK6" s="90">
        <f>SUM(AR6,AX6,BE6)</f>
        <v>0</v>
      </c>
      <c r="BL6" s="90">
        <f>SUM(AS6,AY6,BF6)</f>
        <v>0</v>
      </c>
      <c r="BM6" s="90">
        <f>SUM(AT6,AZ6,BG6)</f>
        <v>50.9262641543</v>
      </c>
      <c r="BN6" s="90">
        <f>SUM(AU6,BA6,BH6)</f>
        <v>0</v>
      </c>
      <c r="BO6" s="90">
        <f>SUM(AV6,BB6,BI6)</f>
        <v>0</v>
      </c>
      <c r="BP6" s="90">
        <f>SUM(BC6)</f>
        <v>0</v>
      </c>
      <c r="BQ6" s="90">
        <f>SUM(BK6:BP6)</f>
        <v>50.9262641543</v>
      </c>
      <c r="BR6" s="118"/>
      <c r="BS6" s="117"/>
      <c r="BT6" s="117"/>
      <c r="BU6" s="117"/>
      <c r="BW6" s="89">
        <f>SUM(BR6:BV6)</f>
        <v>0</v>
      </c>
      <c r="BX6" s="117"/>
      <c r="BY6" s="117">
        <v>60.023636659399997</v>
      </c>
      <c r="BZ6" s="117"/>
      <c r="CA6" s="117">
        <v>2.5</v>
      </c>
      <c r="CC6" s="89">
        <f>SUM(BX6:CB6)</f>
        <v>62.523636659399997</v>
      </c>
      <c r="CD6" s="117">
        <v>15301.478081619696</v>
      </c>
      <c r="CE6" s="117">
        <v>20413.233626221241</v>
      </c>
      <c r="CF6" s="117">
        <v>5475.9209907697996</v>
      </c>
      <c r="CG6" s="117">
        <v>711.31717308869997</v>
      </c>
      <c r="CH6" s="117"/>
      <c r="CI6" s="117"/>
      <c r="CJ6" s="89">
        <f>SUM(CD6:CI6)</f>
        <v>41901.949871699435</v>
      </c>
      <c r="CK6" s="90">
        <f>SUM(BR6,BX6,CD6)</f>
        <v>15301.478081619696</v>
      </c>
      <c r="CL6" s="90">
        <f>SUM(BS6,BY6,CE6)</f>
        <v>20473.257262880641</v>
      </c>
      <c r="CM6" s="90">
        <f>SUM(BT6,BZ6,CF6)</f>
        <v>5475.9209907697996</v>
      </c>
      <c r="CN6" s="90">
        <f>SUM(BU6,CA6,CG6)</f>
        <v>713.81717308869997</v>
      </c>
      <c r="CO6" s="90">
        <f>SUM(BV6,CB6,CH6)</f>
        <v>0</v>
      </c>
      <c r="CP6" s="90">
        <f>SUM(CI6)</f>
        <v>0</v>
      </c>
      <c r="CQ6" s="90">
        <f>SUM(CK6:CP6)</f>
        <v>41964.473508358838</v>
      </c>
      <c r="CR6" s="118"/>
      <c r="CS6" s="117"/>
      <c r="CT6" s="117"/>
      <c r="CU6" s="117"/>
      <c r="CV6" s="117"/>
      <c r="CW6" s="117"/>
      <c r="CX6" s="89">
        <f>SUM(CR6:CW6)</f>
        <v>0</v>
      </c>
      <c r="CY6" s="117">
        <v>697.24219442038009</v>
      </c>
      <c r="CZ6" s="117">
        <v>4015.8902539111464</v>
      </c>
      <c r="DA6" s="117">
        <v>1875.5112460261594</v>
      </c>
      <c r="DB6" s="117">
        <v>214.07903979609998</v>
      </c>
      <c r="DE6" s="89">
        <f>SUM(CY6:DD6)</f>
        <v>6802.7227341537864</v>
      </c>
      <c r="DF6" s="117"/>
      <c r="DG6" s="117"/>
      <c r="DH6" s="117"/>
      <c r="DI6" s="117">
        <v>2.5</v>
      </c>
      <c r="DJ6" s="117"/>
      <c r="DK6" s="117"/>
      <c r="DL6" s="89">
        <f>SUM(DF6:DK6)</f>
        <v>2.5</v>
      </c>
      <c r="DM6" s="117">
        <v>1.6160287445599999</v>
      </c>
      <c r="DN6" s="117">
        <v>44.117724235099999</v>
      </c>
      <c r="DO6" s="117"/>
      <c r="DP6" s="117">
        <v>1.5</v>
      </c>
      <c r="DQ6" s="117"/>
      <c r="DR6" s="117"/>
      <c r="DS6" s="89">
        <f>SUM(DM6:DR6)</f>
        <v>47.233752979659997</v>
      </c>
      <c r="DT6" s="90">
        <f t="shared" ref="DT6:DY6" si="5">SUM(CR6,CY6,DF6,DM6)</f>
        <v>698.85822316494011</v>
      </c>
      <c r="DU6" s="90">
        <f t="shared" si="5"/>
        <v>4060.0079781462464</v>
      </c>
      <c r="DV6" s="90">
        <f t="shared" si="5"/>
        <v>1875.5112460261594</v>
      </c>
      <c r="DW6" s="90">
        <f t="shared" si="5"/>
        <v>218.07903979609998</v>
      </c>
      <c r="DX6" s="90">
        <f t="shared" si="5"/>
        <v>0</v>
      </c>
      <c r="DY6" s="90">
        <f t="shared" si="5"/>
        <v>0</v>
      </c>
      <c r="DZ6" s="90">
        <f t="shared" ref="DZ6:DZ17" si="6">SUM(DT6:DY6)</f>
        <v>6852.4564871334451</v>
      </c>
      <c r="EA6" s="118">
        <v>574.10031017770996</v>
      </c>
      <c r="EB6" s="117">
        <v>290.00603232843997</v>
      </c>
      <c r="EC6" s="117">
        <v>172.39</v>
      </c>
      <c r="ED6" s="117">
        <v>35</v>
      </c>
      <c r="EF6" s="89">
        <f>SUM(EA6:EE6)</f>
        <v>1071.4963425061501</v>
      </c>
      <c r="EG6" s="117">
        <v>640.99765351560006</v>
      </c>
      <c r="EH6" s="117">
        <v>208.56702924511001</v>
      </c>
      <c r="EI6" s="117">
        <v>42.377631930200003</v>
      </c>
      <c r="EJ6" s="117">
        <v>17.75</v>
      </c>
      <c r="EK6" s="117"/>
      <c r="EL6" s="89">
        <f>SUM(EG6:EK6)</f>
        <v>909.69231469091005</v>
      </c>
      <c r="EM6" s="117">
        <v>499.54718650533005</v>
      </c>
      <c r="EN6" s="117">
        <v>629.63291734156996</v>
      </c>
      <c r="EO6" s="117">
        <v>184.01555318140001</v>
      </c>
      <c r="EP6" s="117">
        <v>51</v>
      </c>
      <c r="EQ6" s="117"/>
      <c r="ER6" s="89">
        <f>SUM(EM6:EQ6)</f>
        <v>1364.1956570283</v>
      </c>
      <c r="ES6" s="117">
        <v>217.82078871379002</v>
      </c>
      <c r="ET6" s="117">
        <v>128.73825112975999</v>
      </c>
      <c r="EU6" s="117">
        <v>219.60052535746001</v>
      </c>
      <c r="EV6" s="117">
        <v>57.2547837348</v>
      </c>
      <c r="EW6" s="117">
        <v>185.98806922337002</v>
      </c>
      <c r="EX6" s="89">
        <f t="shared" ref="EX6:EX17" si="7">SUM(ES6:EW6)</f>
        <v>809.40241815918012</v>
      </c>
      <c r="EY6" s="117">
        <v>967.92120333519995</v>
      </c>
      <c r="EZ6" s="117">
        <v>1552.2953727163401</v>
      </c>
      <c r="FA6" s="117">
        <v>2957.508962889699</v>
      </c>
      <c r="FB6" s="117">
        <v>588.61356013508998</v>
      </c>
      <c r="FC6" s="117">
        <v>16.62391127755</v>
      </c>
      <c r="FD6" s="89">
        <f t="shared" ref="FD6:FD17" si="8">SUM(EY6:FC6)</f>
        <v>6082.9630103538784</v>
      </c>
      <c r="FE6" s="117">
        <v>719.42005368884998</v>
      </c>
      <c r="FF6" s="117">
        <v>1473.8374298102301</v>
      </c>
      <c r="FG6" s="117">
        <v>1188.5876304071398</v>
      </c>
      <c r="FH6" s="117">
        <v>203.79652101366997</v>
      </c>
      <c r="FI6" s="117"/>
      <c r="FJ6" s="89">
        <f t="shared" ref="FJ6:FJ17" si="9">SUM(FE6:FI6)</f>
        <v>3585.6416349198898</v>
      </c>
      <c r="FK6" s="117">
        <v>46.886111745400001</v>
      </c>
      <c r="FL6" s="117">
        <v>67.168770056699998</v>
      </c>
      <c r="FM6" s="117">
        <v>148.07446351530001</v>
      </c>
      <c r="FN6" s="117">
        <v>7</v>
      </c>
      <c r="FO6" s="117"/>
      <c r="FP6" s="89">
        <f>SUM(FK6:FO6)</f>
        <v>269.12934531740001</v>
      </c>
      <c r="FQ6" s="90">
        <f t="shared" ref="FQ6:FQ17" si="10">SUM(EA6,EG6,EM6,ES6,EY6,FE6,FK6)</f>
        <v>3666.6933076818796</v>
      </c>
      <c r="FR6" s="90">
        <f t="shared" ref="FR6:FR17" si="11">SUM(EB6,EH6,EN6,ET6,EZ6,FF6,FL6)</f>
        <v>4350.2458026281502</v>
      </c>
      <c r="FS6" s="90">
        <f t="shared" ref="FS6:FS17" si="12">SUM(EC6,EI6,EO6,EU6,FA6,FG6,FM6)</f>
        <v>4912.5547672811981</v>
      </c>
      <c r="FT6" s="90">
        <f t="shared" ref="FT6:FT17" si="13">SUM(ED6,EJ6,EP6,EV6,FB6,FH6,FN6)</f>
        <v>960.41486488355986</v>
      </c>
      <c r="FU6" s="90">
        <f t="shared" ref="FU6:FU17" si="14">SUM(EE6,EK6,EQ6,EW6,FC6,FI6,FO6)</f>
        <v>202.61198050092003</v>
      </c>
      <c r="FV6" s="90">
        <f>SUM(FQ6:FU6)</f>
        <v>14092.520722975707</v>
      </c>
      <c r="FW6" s="117">
        <v>1025.4896790571561</v>
      </c>
      <c r="FX6" s="117">
        <v>918.82802235526003</v>
      </c>
      <c r="FY6" s="117">
        <v>27.128568466600001</v>
      </c>
      <c r="FZ6" s="117">
        <v>7.75</v>
      </c>
      <c r="GB6" s="89">
        <f t="shared" ref="GB6:GB17" si="15">SUM(FW6:GA6)</f>
        <v>1979.1962698790162</v>
      </c>
      <c r="GC6" s="117">
        <v>1218.1402377362001</v>
      </c>
      <c r="GD6" s="117"/>
      <c r="GE6" s="117"/>
      <c r="GF6" s="117">
        <v>2.75</v>
      </c>
      <c r="GH6" s="89">
        <f t="shared" ref="GH6:GH17" si="16">SUM(GC6:GG6)</f>
        <v>1220.8902377362001</v>
      </c>
      <c r="GI6" s="117"/>
      <c r="GJ6" s="117"/>
      <c r="GK6" s="117"/>
      <c r="GL6" s="117"/>
      <c r="GM6" s="117"/>
      <c r="GN6" s="89">
        <f t="shared" ref="GN6:GN17" si="17">SUM(GI6:GM6)</f>
        <v>0</v>
      </c>
      <c r="GO6" s="117"/>
      <c r="GP6" s="117"/>
      <c r="GQ6" s="117"/>
      <c r="GR6" s="117"/>
      <c r="GS6" s="117"/>
      <c r="GT6" s="89">
        <f t="shared" ref="GT6:GT14" si="18">SUM(GO6:GS6)</f>
        <v>0</v>
      </c>
      <c r="GU6" s="117"/>
      <c r="GV6" s="117"/>
      <c r="GW6" s="117"/>
      <c r="GX6" s="117">
        <v>1.75</v>
      </c>
      <c r="GY6" s="117"/>
      <c r="GZ6" s="89">
        <f t="shared" ref="GZ6:GZ17" si="19">SUM(GU6:GY6)</f>
        <v>1.75</v>
      </c>
      <c r="HA6" s="117"/>
      <c r="HB6" s="117"/>
      <c r="HC6" s="117"/>
      <c r="HD6" s="117">
        <v>0.25</v>
      </c>
      <c r="HE6" s="117"/>
      <c r="HF6" s="89">
        <f t="shared" ref="HF6:HF17" si="20">SUM(HA6:HE6)</f>
        <v>0.25</v>
      </c>
      <c r="HG6" s="117"/>
      <c r="HH6" s="117"/>
      <c r="HI6" s="117"/>
      <c r="HJ6" s="117"/>
      <c r="HK6" s="117"/>
      <c r="HL6" s="89">
        <f t="shared" ref="HL6:HL14" si="21">SUM(HG6:HK6)</f>
        <v>0</v>
      </c>
      <c r="HO6" s="117"/>
      <c r="HR6" s="89">
        <f t="shared" ref="HR6:HR14" si="22">SUM(HM6:HQ6)</f>
        <v>0</v>
      </c>
      <c r="HS6" s="90">
        <f>SUM(FW6,GC6,GI6,GO6,GU6,HA6,HG6,HM6)</f>
        <v>2243.6299167933562</v>
      </c>
      <c r="HT6" s="90">
        <f>SUM(FX6,GD6,GJ6,GP6,GV6,HB6,HH6,HN6)</f>
        <v>918.82802235526003</v>
      </c>
      <c r="HU6" s="90">
        <f>SUM(HO6,HI6,HC6,GW6,GQ6,GK6,GE6,FY6)</f>
        <v>27.128568466600001</v>
      </c>
      <c r="HV6" s="90">
        <f>SUM(HP6,HJ6,HD6,GX6,GR6,GL6,GF6,FZ6)</f>
        <v>12.5</v>
      </c>
      <c r="HW6" s="90">
        <f>SUM(HQ6,HK6,HE6,GY6,GS6,GM6,GG6,GA6)</f>
        <v>0</v>
      </c>
      <c r="HX6" s="90">
        <f t="shared" ref="HX6:HX17" si="23">SUM(HS6:HW6)</f>
        <v>3202.0865076152163</v>
      </c>
      <c r="HY6" s="117">
        <v>1863.7914352610001</v>
      </c>
      <c r="HZ6" s="117"/>
      <c r="IA6" s="117"/>
      <c r="IB6" s="117">
        <v>13</v>
      </c>
      <c r="IC6" s="117"/>
      <c r="ID6" s="89">
        <f t="shared" ref="ID6:ID17" si="24">SUM(HY6:IC6)</f>
        <v>1876.7914352610001</v>
      </c>
      <c r="IE6" s="117">
        <v>20655.268663910891</v>
      </c>
      <c r="IF6" s="117">
        <v>36837.125763931603</v>
      </c>
      <c r="IG6" s="117">
        <v>5464.3187651156295</v>
      </c>
      <c r="IH6" s="117">
        <v>262.81302012560002</v>
      </c>
      <c r="II6" s="117"/>
      <c r="IJ6" s="89">
        <f t="shared" ref="IJ6:IJ17" si="25">SUM(IE6:II6)</f>
        <v>63219.526213083722</v>
      </c>
      <c r="IK6" s="89">
        <v>13446.98905289526</v>
      </c>
      <c r="IL6" s="89">
        <v>6359.5429343812793</v>
      </c>
      <c r="IM6" s="117">
        <v>1736.1729074469999</v>
      </c>
      <c r="IN6" s="89">
        <v>18.25</v>
      </c>
      <c r="IP6" s="89">
        <f t="shared" ref="IP6:IP17" si="26">SUM(IK6:IO6)</f>
        <v>21560.954894723538</v>
      </c>
      <c r="IQ6" s="90">
        <f>SUM(HY6,IE6,IK6)</f>
        <v>35966.049152067149</v>
      </c>
      <c r="IR6" s="90">
        <f>SUM(HZ6,IF6,IL6)</f>
        <v>43196.668698312882</v>
      </c>
      <c r="IS6" s="90">
        <f>SUM(IA6,IG6,IM6)</f>
        <v>7200.4916725626299</v>
      </c>
      <c r="IT6" s="90">
        <f>SUM(IB6,IH6,IN6)</f>
        <v>294.06302012560002</v>
      </c>
      <c r="IU6" s="90">
        <f>SUM(IC6,II6,IO6)</f>
        <v>0</v>
      </c>
      <c r="IV6" s="90">
        <f t="shared" ref="IV6:IV17" si="27">SUM(IQ6:IU6)</f>
        <v>86657.272543068248</v>
      </c>
      <c r="IW6" s="118">
        <v>866.0395838247</v>
      </c>
      <c r="IX6" s="117">
        <v>187.71076564859999</v>
      </c>
      <c r="IY6" s="117">
        <v>99.667868110970005</v>
      </c>
      <c r="IZ6" s="117">
        <v>13</v>
      </c>
      <c r="JA6" s="117"/>
      <c r="JB6" s="89">
        <f t="shared" ref="JB6:JB17" si="28">SUM(IW6:JA6)</f>
        <v>1166.41821758427</v>
      </c>
      <c r="JC6" s="117">
        <v>13440.345767667201</v>
      </c>
      <c r="JD6" s="117">
        <v>48.052306950800002</v>
      </c>
      <c r="JE6" s="117"/>
      <c r="JF6" s="117">
        <v>45.75</v>
      </c>
      <c r="JG6" s="117"/>
      <c r="JH6" s="89">
        <f t="shared" ref="JH6:JH17" si="29">SUM(JC6:JG6)</f>
        <v>13534.148074618</v>
      </c>
      <c r="JI6" s="89">
        <v>457.38164610269996</v>
      </c>
      <c r="JK6" s="117"/>
      <c r="JL6" s="89">
        <v>14.75</v>
      </c>
      <c r="JN6" s="89">
        <f t="shared" ref="JN6:JN17" si="30">SUM(JI6:JM6)</f>
        <v>472.13164610269996</v>
      </c>
      <c r="JO6" s="90">
        <f>SUM(IW6,JC6,JI6)</f>
        <v>14763.766997594601</v>
      </c>
      <c r="JP6" s="90">
        <f>SUM(IX6,JD6,JJ6)</f>
        <v>235.7630725994</v>
      </c>
      <c r="JQ6" s="90">
        <f>SUM(IY6,JE6,JK6)</f>
        <v>99.667868110970005</v>
      </c>
      <c r="JR6" s="90">
        <f>SUM(IZ6,JF6,JL6)</f>
        <v>73.5</v>
      </c>
      <c r="JS6" s="90">
        <f>SUM(JA6,JG6,JM6)</f>
        <v>0</v>
      </c>
      <c r="JT6" s="90">
        <f t="shared" ref="JT6:JT17" si="31">SUM(JO6:JS6)</f>
        <v>15172.697938304971</v>
      </c>
      <c r="JV6" s="90">
        <f>SUM(N6,AL6,BK6,CK6,DT6,FQ6,HS6,IQ6,JO6)</f>
        <v>81265.341663626226</v>
      </c>
      <c r="JW6" s="90">
        <f>SUM(O6,AM6,BL6,CL6,DU6,FR6,HT6,IR6,JP6)</f>
        <v>73702.965145066963</v>
      </c>
      <c r="JX6" s="90">
        <f>SUM(P6,AN6,BM6,CM6,DV6,FS6,HU6,IS6,JQ6)</f>
        <v>19897.559328537034</v>
      </c>
      <c r="JY6" s="90">
        <f>SUM(Q6,AO6,BN6,CN6,DW6,FT6,HV6,IT6,JR6)</f>
        <v>2375.6188505175796</v>
      </c>
      <c r="JZ6" s="90">
        <f>SUM(R6,AP6,BO6,CO6,DX6,FU6,HW6,IU6,JS6)</f>
        <v>202.61198050092003</v>
      </c>
      <c r="KA6" s="90">
        <f>SUM(BP6,CP6,DY6)</f>
        <v>0</v>
      </c>
      <c r="KB6" s="155">
        <f>SUM(JV6:KA6)</f>
        <v>177444.09696824872</v>
      </c>
    </row>
    <row r="7" spans="1:288" s="89" customFormat="1" x14ac:dyDescent="0.2">
      <c r="A7" s="127" t="s">
        <v>14</v>
      </c>
      <c r="B7" s="93">
        <v>311.20770645490001</v>
      </c>
      <c r="C7" s="117">
        <v>152.34588789700001</v>
      </c>
      <c r="D7" s="93"/>
      <c r="E7" s="117">
        <v>1.5</v>
      </c>
      <c r="G7" s="89">
        <f t="shared" si="0"/>
        <v>465.05359435190002</v>
      </c>
      <c r="H7" s="89">
        <v>323.57955627060005</v>
      </c>
      <c r="M7" s="89">
        <f t="shared" si="1"/>
        <v>323.57955627060005</v>
      </c>
      <c r="N7" s="90">
        <f t="shared" ref="N7:N17" si="32">SUM(B7,H7)</f>
        <v>634.78726272550011</v>
      </c>
      <c r="O7" s="90">
        <f t="shared" ref="O7:O17" si="33">SUM(C7,I7)</f>
        <v>152.34588789700001</v>
      </c>
      <c r="P7" s="90">
        <f t="shared" ref="P7:P17" si="34">SUM(D7,J7)</f>
        <v>0</v>
      </c>
      <c r="Q7" s="90">
        <f t="shared" ref="Q7:Q17" si="35">SUM(E7,K7)</f>
        <v>1.5</v>
      </c>
      <c r="R7" s="90">
        <f t="shared" ref="R7:R17" si="36">SUM(F7,L7)</f>
        <v>0</v>
      </c>
      <c r="S7" s="90">
        <f t="shared" si="2"/>
        <v>788.63315062250012</v>
      </c>
      <c r="T7" s="119">
        <v>3219.5177605335198</v>
      </c>
      <c r="U7" s="119">
        <v>751.42540754589993</v>
      </c>
      <c r="V7" s="120"/>
      <c r="W7" s="94">
        <v>16.642834006000001</v>
      </c>
      <c r="Y7" s="89">
        <f t="shared" si="3"/>
        <v>3987.5860020854198</v>
      </c>
      <c r="Z7" s="93">
        <v>412.36781316899999</v>
      </c>
      <c r="AA7" s="117">
        <v>238.78295555080001</v>
      </c>
      <c r="AB7" s="93">
        <v>167.86676181105005</v>
      </c>
      <c r="AC7" s="117">
        <v>24.613008813899999</v>
      </c>
      <c r="AE7" s="89">
        <f t="shared" ref="AE7:AE17" si="37">SUM(Z7:AD7)</f>
        <v>843.6305393447501</v>
      </c>
      <c r="AF7" s="89">
        <v>13.2836418053</v>
      </c>
      <c r="AG7" s="89">
        <v>32.966578420300003</v>
      </c>
      <c r="AI7" s="89">
        <v>0.5</v>
      </c>
      <c r="AK7" s="89">
        <f t="shared" ref="AK7:AK17" si="38">SUM(AF7:AJ7)</f>
        <v>46.750220225600003</v>
      </c>
      <c r="AL7" s="90">
        <f t="shared" ref="AL7:AL17" si="39">SUM(T7,Z7,AF7)</f>
        <v>3645.1692155078194</v>
      </c>
      <c r="AM7" s="90">
        <f t="shared" ref="AM7:AM17" si="40">SUM(U7,AA7,AG7)</f>
        <v>1023.174941517</v>
      </c>
      <c r="AN7" s="90">
        <f t="shared" ref="AN7:AN17" si="41">SUM(V7,AB7,AH7)</f>
        <v>167.86676181105005</v>
      </c>
      <c r="AO7" s="90">
        <f t="shared" ref="AO7:AO17" si="42">SUM(W7,AC7,AI7)</f>
        <v>41.755842819899996</v>
      </c>
      <c r="AP7" s="90">
        <f t="shared" ref="AP7:AP17" si="43">SUM(X7,AD7,AJ7)</f>
        <v>0</v>
      </c>
      <c r="AQ7" s="90">
        <f t="shared" si="4"/>
        <v>4877.9667616557699</v>
      </c>
      <c r="AR7" s="91"/>
      <c r="AU7" s="117">
        <v>0.5</v>
      </c>
      <c r="AW7" s="89">
        <f t="shared" ref="AW7:AW17" si="44">SUM(AR7:AV7)</f>
        <v>0.5</v>
      </c>
      <c r="AX7" s="89">
        <v>44.613244490500001</v>
      </c>
      <c r="BD7" s="89">
        <f t="shared" ref="BD7:BD17" si="45">SUM(AX7:BC7)</f>
        <v>44.613244490500001</v>
      </c>
      <c r="BH7" s="93"/>
      <c r="BJ7" s="89">
        <f t="shared" ref="BJ7:BJ17" si="46">SUM(BE7:BI7)</f>
        <v>0</v>
      </c>
      <c r="BK7" s="90">
        <f t="shared" ref="BK7:BK17" si="47">SUM(AR7,AX7,BE7)</f>
        <v>44.613244490500001</v>
      </c>
      <c r="BL7" s="90">
        <f t="shared" ref="BL7:BL17" si="48">SUM(AS7,AY7,BF7)</f>
        <v>0</v>
      </c>
      <c r="BM7" s="90">
        <f t="shared" ref="BM7:BM17" si="49">SUM(AT7,AZ7,BG7)</f>
        <v>0</v>
      </c>
      <c r="BN7" s="90">
        <f t="shared" ref="BN7:BN17" si="50">SUM(AU7,BA7,BH7)</f>
        <v>0.5</v>
      </c>
      <c r="BO7" s="90">
        <f t="shared" ref="BO7:BO17" si="51">SUM(AV7,BB7,BI7)</f>
        <v>0</v>
      </c>
      <c r="BP7" s="90">
        <f t="shared" ref="BP7:BP17" si="52">SUM(BC7)</f>
        <v>0</v>
      </c>
      <c r="BQ7" s="90">
        <f t="shared" ref="BQ7:BQ17" si="53">SUM(BK7:BP7)</f>
        <v>45.113244490500001</v>
      </c>
      <c r="BR7" s="118"/>
      <c r="BS7" s="117"/>
      <c r="BT7" s="117"/>
      <c r="BU7" s="117"/>
      <c r="BV7" s="92"/>
      <c r="BW7" s="89">
        <f t="shared" ref="BW7:BW17" si="54">SUM(BR7:BV7)</f>
        <v>0</v>
      </c>
      <c r="BX7" s="117">
        <v>1792.7085265258104</v>
      </c>
      <c r="BY7" s="117">
        <v>337.00566132</v>
      </c>
      <c r="CA7" s="117">
        <v>9.25</v>
      </c>
      <c r="CB7" s="92"/>
      <c r="CC7" s="89">
        <f t="shared" ref="CC7:CC17" si="55">SUM(BX7:CB7)</f>
        <v>2138.9641878458106</v>
      </c>
      <c r="CD7" s="117">
        <v>3385.9002456851113</v>
      </c>
      <c r="CE7" s="117">
        <v>3391.4301066159596</v>
      </c>
      <c r="CF7" s="117">
        <v>1644.835206130017</v>
      </c>
      <c r="CG7" s="117">
        <v>58.672710417700003</v>
      </c>
      <c r="CH7" s="117"/>
      <c r="CI7" s="117"/>
      <c r="CJ7" s="89">
        <f t="shared" ref="CJ7:CJ17" si="56">SUM(CD7:CI7)</f>
        <v>8480.8382688487891</v>
      </c>
      <c r="CK7" s="90">
        <f t="shared" ref="CK7:CK17" si="57">SUM(BR7,BX7,CD7)</f>
        <v>5178.6087722109214</v>
      </c>
      <c r="CL7" s="90">
        <f t="shared" ref="CL7:CL17" si="58">SUM(BS7,BY7,CE7)</f>
        <v>3728.4357679359596</v>
      </c>
      <c r="CM7" s="90">
        <f t="shared" ref="CM7:CM17" si="59">SUM(BT7,BZ7,CF7)</f>
        <v>1644.835206130017</v>
      </c>
      <c r="CN7" s="90">
        <f t="shared" ref="CN7:CN17" si="60">SUM(BU7,CA7,CG7)</f>
        <v>67.922710417700003</v>
      </c>
      <c r="CO7" s="90">
        <f t="shared" ref="CO7:CO17" si="61">SUM(BV7,CB7,CH7)</f>
        <v>0</v>
      </c>
      <c r="CP7" s="90">
        <f t="shared" ref="CP7:CP17" si="62">SUM(CI7)</f>
        <v>0</v>
      </c>
      <c r="CQ7" s="90">
        <f t="shared" ref="CQ7:CQ17" si="63">SUM(CK7:CP7)</f>
        <v>10619.802456694599</v>
      </c>
      <c r="CR7" s="118"/>
      <c r="CS7" s="117">
        <v>2424.8194357297302</v>
      </c>
      <c r="CT7" s="117">
        <v>1966.6672689268405</v>
      </c>
      <c r="CU7" s="117">
        <v>624.50191225832998</v>
      </c>
      <c r="CV7" s="92"/>
      <c r="CW7" s="92"/>
      <c r="CX7" s="89">
        <f t="shared" ref="CX7:CX17" si="64">SUM(CR7:CW7)</f>
        <v>5015.9886169149004</v>
      </c>
      <c r="CY7" s="117">
        <v>680.56358351694007</v>
      </c>
      <c r="CZ7" s="117">
        <v>500.25721025412605</v>
      </c>
      <c r="DA7" s="117">
        <v>1247.1031907982399</v>
      </c>
      <c r="DB7" s="117">
        <v>686.4429627357747</v>
      </c>
      <c r="DC7" s="89">
        <v>11.7472269527</v>
      </c>
      <c r="DE7" s="89">
        <f t="shared" ref="DE7:DE14" si="65">SUM(CY7:DD7)</f>
        <v>3126.1141742577806</v>
      </c>
      <c r="DF7" s="117"/>
      <c r="DG7" s="117"/>
      <c r="DH7" s="117"/>
      <c r="DI7" s="117"/>
      <c r="DL7" s="89">
        <f t="shared" ref="DL7:DL17" si="66">SUM(DF7:DK7)</f>
        <v>0</v>
      </c>
      <c r="DM7" s="89">
        <v>114.06858935699999</v>
      </c>
      <c r="DN7" s="117"/>
      <c r="DO7" s="117"/>
      <c r="DP7" s="117">
        <v>0.25</v>
      </c>
      <c r="DS7" s="89">
        <f t="shared" ref="DS7:DS17" si="67">SUM(DM7:DR7)</f>
        <v>114.31858935699999</v>
      </c>
      <c r="DT7" s="90">
        <f>SUM(CR7,CY7,DF7,DM7)</f>
        <v>794.63217287394002</v>
      </c>
      <c r="DU7" s="90">
        <f t="shared" ref="DU7:DU17" si="68">SUM(CS7,CZ7,DG7,DN7)</f>
        <v>2925.0766459838565</v>
      </c>
      <c r="DV7" s="90">
        <f t="shared" ref="DV7:DV17" si="69">SUM(CT7,DA7,DH7,DO7)</f>
        <v>3213.7704597250804</v>
      </c>
      <c r="DW7" s="90">
        <f t="shared" ref="DW7:DW17" si="70">SUM(CU7,DB7,DI7,DP7)</f>
        <v>1311.1948749941048</v>
      </c>
      <c r="DX7" s="90">
        <f t="shared" ref="DX7:DX17" si="71">SUM(CV7,DC7,DJ7,DQ7)</f>
        <v>11.7472269527</v>
      </c>
      <c r="DY7" s="90">
        <f t="shared" ref="DY7:DY17" si="72">SUM(CW7,DD7,DK7,DR7)</f>
        <v>0</v>
      </c>
      <c r="DZ7" s="90">
        <f t="shared" si="6"/>
        <v>8256.4213805296822</v>
      </c>
      <c r="EA7" s="91">
        <v>57.726757848399998</v>
      </c>
      <c r="EB7" s="89">
        <v>235.23613810609999</v>
      </c>
      <c r="EC7" s="89">
        <v>117.9809241846</v>
      </c>
      <c r="ED7" s="89">
        <v>17.9677209906</v>
      </c>
      <c r="EF7" s="89">
        <f t="shared" ref="EF7:EF17" si="73">SUM(EA7:EE7)</f>
        <v>428.91154112969997</v>
      </c>
      <c r="EH7" s="117"/>
      <c r="EI7" s="117"/>
      <c r="EJ7" s="117"/>
      <c r="EL7" s="89">
        <f t="shared" ref="EL7:EL17" si="74">SUM(EG7:EK7)</f>
        <v>0</v>
      </c>
      <c r="EM7" s="89">
        <v>141.65684740159998</v>
      </c>
      <c r="EN7" s="89">
        <v>254.12872051716002</v>
      </c>
      <c r="EO7" s="89">
        <v>1040.7524714823599</v>
      </c>
      <c r="EP7" s="117">
        <v>2280.1812511431999</v>
      </c>
      <c r="EQ7" s="117">
        <v>235.03188313980002</v>
      </c>
      <c r="ER7" s="89">
        <f t="shared" ref="ER7:ER17" si="75">SUM(EM7:EQ7)</f>
        <v>3951.7511736841197</v>
      </c>
      <c r="ES7" s="89">
        <v>270.80758168049999</v>
      </c>
      <c r="ET7" s="93">
        <v>310.44245568611996</v>
      </c>
      <c r="EU7" s="89">
        <v>1110.9881985800298</v>
      </c>
      <c r="EV7" s="117">
        <v>132.05418011099999</v>
      </c>
      <c r="EX7" s="89">
        <f t="shared" si="7"/>
        <v>1824.2924160576497</v>
      </c>
      <c r="EY7" s="89">
        <v>17.720554383900001</v>
      </c>
      <c r="EZ7" s="89">
        <v>1613.3974001543099</v>
      </c>
      <c r="FA7" s="89">
        <v>1834.68173576512</v>
      </c>
      <c r="FB7" s="117">
        <v>216.13189795400001</v>
      </c>
      <c r="FC7" s="89">
        <v>379.25184241910995</v>
      </c>
      <c r="FD7" s="89">
        <f t="shared" si="8"/>
        <v>4061.1834306764399</v>
      </c>
      <c r="FE7" s="89">
        <v>40.735714679399997</v>
      </c>
      <c r="FF7" s="89">
        <v>111.1043617886</v>
      </c>
      <c r="FG7" s="89">
        <v>310.69448787579</v>
      </c>
      <c r="FH7" s="117">
        <v>647.88486003200001</v>
      </c>
      <c r="FJ7" s="89">
        <f t="shared" si="9"/>
        <v>1110.41942437579</v>
      </c>
      <c r="FK7" s="89">
        <v>123.4242074228</v>
      </c>
      <c r="FL7" s="93">
        <v>26.6835202613</v>
      </c>
      <c r="FM7" s="89">
        <v>26.870711605490001</v>
      </c>
      <c r="FN7" s="117">
        <v>2</v>
      </c>
      <c r="FP7" s="89">
        <f t="shared" ref="FP7:FP17" si="76">SUM(FK7:FO7)</f>
        <v>178.97843928958997</v>
      </c>
      <c r="FQ7" s="90">
        <f t="shared" si="10"/>
        <v>652.0716634165999</v>
      </c>
      <c r="FR7" s="90">
        <f t="shared" si="11"/>
        <v>2550.9925965135899</v>
      </c>
      <c r="FS7" s="90">
        <f t="shared" si="12"/>
        <v>4441.9685294933906</v>
      </c>
      <c r="FT7" s="90">
        <f t="shared" si="13"/>
        <v>3296.2199102307995</v>
      </c>
      <c r="FU7" s="90">
        <f t="shared" si="14"/>
        <v>614.28372555890996</v>
      </c>
      <c r="FV7" s="90">
        <f t="shared" ref="FV7:FV17" si="77">SUM(FQ7:FU7)</f>
        <v>11555.536425213289</v>
      </c>
      <c r="FW7" s="117">
        <v>462.93609366299</v>
      </c>
      <c r="FX7" s="117"/>
      <c r="FY7" s="117"/>
      <c r="FZ7" s="117">
        <v>0.5</v>
      </c>
      <c r="GB7" s="89">
        <f t="shared" si="15"/>
        <v>463.43609366299</v>
      </c>
      <c r="GF7" s="117"/>
      <c r="GH7" s="89">
        <f>SUM(GC7:GG7)</f>
        <v>0</v>
      </c>
      <c r="GI7" s="92">
        <v>519.35755293490001</v>
      </c>
      <c r="GJ7" s="89">
        <v>45.780252468699999</v>
      </c>
      <c r="GL7" s="93">
        <v>1.75</v>
      </c>
      <c r="GN7" s="89">
        <f t="shared" si="17"/>
        <v>566.88780540360005</v>
      </c>
      <c r="GO7" s="117"/>
      <c r="GP7" s="117"/>
      <c r="GR7" s="117">
        <v>0.5</v>
      </c>
      <c r="GT7" s="89">
        <f t="shared" si="18"/>
        <v>0.5</v>
      </c>
      <c r="GU7" s="92">
        <v>197.6265911767</v>
      </c>
      <c r="GV7" s="117">
        <v>2755.0921803235001</v>
      </c>
      <c r="GX7" s="117">
        <v>69.543801415299995</v>
      </c>
      <c r="GZ7" s="89">
        <f t="shared" si="19"/>
        <v>3022.2625729155002</v>
      </c>
      <c r="HA7" s="89">
        <v>1009.1958506446</v>
      </c>
      <c r="HB7" s="89">
        <v>687.02498434033305</v>
      </c>
      <c r="HC7" s="89">
        <v>317.14422725600002</v>
      </c>
      <c r="HD7" s="93">
        <v>19.5275214654</v>
      </c>
      <c r="HF7" s="89">
        <f t="shared" si="20"/>
        <v>2032.892583706333</v>
      </c>
      <c r="HG7" s="117"/>
      <c r="HH7" s="117"/>
      <c r="HI7" s="92"/>
      <c r="HJ7" s="117"/>
      <c r="HL7" s="89">
        <f t="shared" si="21"/>
        <v>0</v>
      </c>
      <c r="HM7" s="93"/>
      <c r="HN7" s="117"/>
      <c r="HP7" s="117"/>
      <c r="HR7" s="89">
        <f t="shared" si="22"/>
        <v>0</v>
      </c>
      <c r="HS7" s="90">
        <f t="shared" ref="HS7:HS17" si="78">SUM(FW7,GC7,GI7,GO7,GU7,HA7,HG7,HM7)</f>
        <v>2189.11608841919</v>
      </c>
      <c r="HT7" s="90">
        <f t="shared" ref="HT7:HT17" si="79">SUM(FX7,GD7,GJ7,GP7,GV7,HB7,HH7,HN7)</f>
        <v>3487.8974171325331</v>
      </c>
      <c r="HU7" s="90">
        <f t="shared" ref="HU7:HU17" si="80">SUM(HO7,HI7,HC7,GW7,GQ7,GK7,GE7,FY7)</f>
        <v>317.14422725600002</v>
      </c>
      <c r="HV7" s="90">
        <f t="shared" ref="HV7:HV17" si="81">SUM(HP7,HJ7,HD7,GX7,GR7,GL7,GF7,FZ7)</f>
        <v>91.821322880699995</v>
      </c>
      <c r="HW7" s="90">
        <f t="shared" ref="HW7:HW17" si="82">SUM(HQ7,HK7,HE7,GY7,GS7,GM7,GG7,GA7)</f>
        <v>0</v>
      </c>
      <c r="HX7" s="90">
        <f t="shared" si="23"/>
        <v>6085.9790556884227</v>
      </c>
      <c r="HY7" s="117">
        <v>69983.737382189327</v>
      </c>
      <c r="HZ7" s="117">
        <v>20379.350456499767</v>
      </c>
      <c r="IA7" s="92">
        <v>3824.9565098055273</v>
      </c>
      <c r="IB7" s="117">
        <v>27.25</v>
      </c>
      <c r="ID7" s="89">
        <f t="shared" si="24"/>
        <v>94215.29434849463</v>
      </c>
      <c r="IE7" s="117">
        <v>917.01828972620001</v>
      </c>
      <c r="IF7" s="117">
        <v>86.147686401000001</v>
      </c>
      <c r="IG7" s="92"/>
      <c r="IH7" s="117">
        <v>3.25</v>
      </c>
      <c r="IJ7" s="89">
        <f t="shared" si="25"/>
        <v>1006.4159761272</v>
      </c>
      <c r="IK7" s="93">
        <v>86608.482251492838</v>
      </c>
      <c r="IL7" s="117">
        <v>112461.68388455578</v>
      </c>
      <c r="IM7" s="89">
        <v>59538.465113390499</v>
      </c>
      <c r="IN7" s="117">
        <v>864.75660775946005</v>
      </c>
      <c r="IO7" s="89">
        <v>155.649534378</v>
      </c>
      <c r="IP7" s="89">
        <f t="shared" si="26"/>
        <v>259629.03739157657</v>
      </c>
      <c r="IQ7" s="90">
        <f t="shared" ref="IQ7:IQ17" si="83">SUM(HY7,IE7,IK7)</f>
        <v>157509.23792340836</v>
      </c>
      <c r="IR7" s="90">
        <f t="shared" ref="IR7:IR17" si="84">SUM(HZ7,IF7,IL7)</f>
        <v>132927.18202745655</v>
      </c>
      <c r="IS7" s="90">
        <f t="shared" ref="IS7:IS17" si="85">SUM(IA7,IG7,IM7)</f>
        <v>63363.421623196024</v>
      </c>
      <c r="IT7" s="90">
        <f t="shared" ref="IT7:IT17" si="86">SUM(IB7,IH7,IN7)</f>
        <v>895.25660775946005</v>
      </c>
      <c r="IU7" s="90">
        <f t="shared" ref="IU7:IU17" si="87">SUM(IC7,II7,IO7)</f>
        <v>155.649534378</v>
      </c>
      <c r="IV7" s="90">
        <f t="shared" si="27"/>
        <v>354850.74771619844</v>
      </c>
      <c r="IW7" s="91">
        <v>60457.882193014935</v>
      </c>
      <c r="IX7" s="89">
        <v>23133.734847428495</v>
      </c>
      <c r="IY7" s="89">
        <v>941.24089526759997</v>
      </c>
      <c r="IZ7" s="93">
        <v>27.75</v>
      </c>
      <c r="JB7" s="89">
        <f t="shared" si="28"/>
        <v>84560.607935711043</v>
      </c>
      <c r="JC7" s="117">
        <v>9126.0809971131584</v>
      </c>
      <c r="JD7" s="117">
        <v>839.97580394287013</v>
      </c>
      <c r="JE7" s="92"/>
      <c r="JF7" s="117">
        <v>71</v>
      </c>
      <c r="JH7" s="89">
        <f t="shared" si="29"/>
        <v>10037.056801056029</v>
      </c>
      <c r="JI7" s="93">
        <v>19243.016540826164</v>
      </c>
      <c r="JJ7" s="117">
        <v>4352.5464743104112</v>
      </c>
      <c r="JK7" s="89">
        <v>64.796074425640001</v>
      </c>
      <c r="JL7" s="117">
        <v>108.75</v>
      </c>
      <c r="JN7" s="89">
        <f t="shared" si="30"/>
        <v>23769.109089562218</v>
      </c>
      <c r="JO7" s="90">
        <f t="shared" ref="JO7:JO17" si="88">SUM(IW7,JC7,JI7)</f>
        <v>88826.979730954263</v>
      </c>
      <c r="JP7" s="90">
        <f t="shared" ref="JP7:JP17" si="89">SUM(IX7,JD7,JJ7)</f>
        <v>28326.257125681776</v>
      </c>
      <c r="JQ7" s="90">
        <f t="shared" ref="JQ7:JQ17" si="90">SUM(IY7,JE7,JK7)</f>
        <v>1006.0369696932399</v>
      </c>
      <c r="JR7" s="90">
        <f t="shared" ref="JR7:JR17" si="91">SUM(IZ7,JF7,JL7)</f>
        <v>207.5</v>
      </c>
      <c r="JS7" s="90">
        <f t="shared" ref="JS7:JS17" si="92">SUM(JA7,JG7,JM7)</f>
        <v>0</v>
      </c>
      <c r="JT7" s="90">
        <f t="shared" si="31"/>
        <v>118366.77382632928</v>
      </c>
      <c r="JV7" s="90">
        <f t="shared" ref="JV7:JV17" si="93">SUM(N7,AL7,BK7,CK7,DT7,FQ7,HS7,IQ7,JO7)</f>
        <v>259475.2160740071</v>
      </c>
      <c r="JW7" s="90">
        <f t="shared" ref="JW7:JW17" si="94">SUM(O7,AM7,BL7,CL7,DU7,FR7,HT7,IR7,JP7)</f>
        <v>175121.36241011828</v>
      </c>
      <c r="JX7" s="90">
        <f t="shared" ref="JX7:JX17" si="95">SUM(P7,AN7,BM7,CM7,DV7,FS7,HU7,IS7,JQ7)</f>
        <v>74155.043777304803</v>
      </c>
      <c r="JY7" s="90">
        <f t="shared" ref="JY7:JY17" si="96">SUM(Q7,AO7,BN7,CN7,DW7,FT7,HV7,IT7,JR7)</f>
        <v>5913.6712691026642</v>
      </c>
      <c r="JZ7" s="90">
        <f t="shared" ref="JZ7:JZ17" si="97">SUM(R7,AP7,BO7,CO7,DX7,FU7,HW7,IU7,JS7)</f>
        <v>781.68048688960994</v>
      </c>
      <c r="KA7" s="90">
        <f t="shared" ref="KA7:KA17" si="98">SUM(BP7,CP7,DY7)</f>
        <v>0</v>
      </c>
      <c r="KB7" s="90">
        <f t="shared" ref="KB7:KB17" si="99">SUM(JV7:KA7)</f>
        <v>515446.97401742247</v>
      </c>
    </row>
    <row r="8" spans="1:288" s="89" customFormat="1" x14ac:dyDescent="0.2">
      <c r="A8" s="127" t="s">
        <v>15</v>
      </c>
      <c r="B8" s="117">
        <v>53750.923239557247</v>
      </c>
      <c r="C8" s="117">
        <v>17901.723255718691</v>
      </c>
      <c r="D8" s="89">
        <v>56.687932774699995</v>
      </c>
      <c r="E8" s="117">
        <v>8</v>
      </c>
      <c r="G8" s="89">
        <f t="shared" si="0"/>
        <v>71717.334428050643</v>
      </c>
      <c r="I8" s="93"/>
      <c r="K8" s="93"/>
      <c r="M8" s="89">
        <f t="shared" si="1"/>
        <v>0</v>
      </c>
      <c r="N8" s="90">
        <f t="shared" si="32"/>
        <v>53750.923239557247</v>
      </c>
      <c r="O8" s="90">
        <f t="shared" si="33"/>
        <v>17901.723255718691</v>
      </c>
      <c r="P8" s="90">
        <f t="shared" si="34"/>
        <v>56.687932774699995</v>
      </c>
      <c r="Q8" s="90">
        <f t="shared" si="35"/>
        <v>8</v>
      </c>
      <c r="R8" s="90">
        <f t="shared" si="36"/>
        <v>0</v>
      </c>
      <c r="S8" s="90">
        <f t="shared" si="2"/>
        <v>71717.334428050643</v>
      </c>
      <c r="T8" s="68">
        <v>5722.6993791095892</v>
      </c>
      <c r="U8" s="68">
        <v>132.63355340110002</v>
      </c>
      <c r="V8" s="68"/>
      <c r="W8" s="68">
        <v>6</v>
      </c>
      <c r="Y8" s="89">
        <f t="shared" si="3"/>
        <v>5861.3329325106897</v>
      </c>
      <c r="Z8" s="117">
        <v>26566.977186348551</v>
      </c>
      <c r="AA8" s="117">
        <v>944.46262185027012</v>
      </c>
      <c r="AB8" s="89">
        <v>107.35867284670999</v>
      </c>
      <c r="AC8" s="117">
        <v>18.75</v>
      </c>
      <c r="AE8" s="89">
        <f t="shared" si="37"/>
        <v>27637.548481045531</v>
      </c>
      <c r="AF8" s="89">
        <v>4003.9251740632103</v>
      </c>
      <c r="AG8" s="93">
        <v>27.9843466869</v>
      </c>
      <c r="AI8" s="93">
        <v>1</v>
      </c>
      <c r="AK8" s="89">
        <f t="shared" si="38"/>
        <v>4032.9095207501105</v>
      </c>
      <c r="AL8" s="90">
        <f t="shared" si="39"/>
        <v>36293.601739521349</v>
      </c>
      <c r="AM8" s="90">
        <f t="shared" si="40"/>
        <v>1105.0805219382701</v>
      </c>
      <c r="AN8" s="90">
        <f t="shared" si="41"/>
        <v>107.35867284670999</v>
      </c>
      <c r="AO8" s="90">
        <f t="shared" si="42"/>
        <v>25.75</v>
      </c>
      <c r="AP8" s="90">
        <f t="shared" si="43"/>
        <v>0</v>
      </c>
      <c r="AQ8" s="90">
        <f t="shared" si="4"/>
        <v>37531.790934306329</v>
      </c>
      <c r="AR8" s="91">
        <v>148.0827166393</v>
      </c>
      <c r="AU8" s="89">
        <v>1</v>
      </c>
      <c r="AW8" s="89">
        <f t="shared" si="44"/>
        <v>149.0827166393</v>
      </c>
      <c r="BD8" s="89">
        <f t="shared" si="45"/>
        <v>0</v>
      </c>
      <c r="BE8" s="93">
        <v>143.64333553220001</v>
      </c>
      <c r="BF8" s="93"/>
      <c r="BH8" s="93">
        <v>1</v>
      </c>
      <c r="BJ8" s="89">
        <f t="shared" si="46"/>
        <v>144.64333553220001</v>
      </c>
      <c r="BK8" s="90">
        <f t="shared" si="47"/>
        <v>291.72605217149999</v>
      </c>
      <c r="BL8" s="90">
        <f t="shared" si="48"/>
        <v>0</v>
      </c>
      <c r="BM8" s="90">
        <f t="shared" si="49"/>
        <v>0</v>
      </c>
      <c r="BN8" s="90">
        <f t="shared" si="50"/>
        <v>2</v>
      </c>
      <c r="BO8" s="90">
        <f t="shared" si="51"/>
        <v>0</v>
      </c>
      <c r="BP8" s="90">
        <f t="shared" si="52"/>
        <v>0</v>
      </c>
      <c r="BQ8" s="90">
        <f t="shared" si="53"/>
        <v>293.72605217149999</v>
      </c>
      <c r="BR8" s="118">
        <v>3876.3449163708501</v>
      </c>
      <c r="BS8" s="117">
        <v>30.692943825699999</v>
      </c>
      <c r="BT8" s="92">
        <v>85.465143514499999</v>
      </c>
      <c r="BU8" s="89">
        <v>12.75</v>
      </c>
      <c r="BW8" s="89">
        <f t="shared" si="54"/>
        <v>4005.25300371105</v>
      </c>
      <c r="BX8" s="117">
        <v>53876.443776278735</v>
      </c>
      <c r="BY8" s="117">
        <v>1069.8533849462999</v>
      </c>
      <c r="CA8" s="89">
        <v>42.25</v>
      </c>
      <c r="CC8" s="89">
        <f t="shared" si="55"/>
        <v>54988.547161225033</v>
      </c>
      <c r="CD8" s="117">
        <v>64949.274310491506</v>
      </c>
      <c r="CE8" s="117">
        <v>5429.947024724529</v>
      </c>
      <c r="CF8" s="93">
        <v>658.02368770424016</v>
      </c>
      <c r="CG8" s="93">
        <v>70.346438526399993</v>
      </c>
      <c r="CJ8" s="89">
        <f t="shared" si="56"/>
        <v>71107.59146144666</v>
      </c>
      <c r="CK8" s="90">
        <f t="shared" si="57"/>
        <v>122702.06300314108</v>
      </c>
      <c r="CL8" s="90">
        <f t="shared" si="58"/>
        <v>6530.4933534965294</v>
      </c>
      <c r="CM8" s="90">
        <f t="shared" si="59"/>
        <v>743.48883121874019</v>
      </c>
      <c r="CN8" s="90">
        <f t="shared" si="60"/>
        <v>125.34643852639999</v>
      </c>
      <c r="CO8" s="90">
        <f t="shared" si="61"/>
        <v>0</v>
      </c>
      <c r="CP8" s="90">
        <f t="shared" si="62"/>
        <v>0</v>
      </c>
      <c r="CQ8" s="90">
        <f t="shared" si="63"/>
        <v>130101.39162638274</v>
      </c>
      <c r="CR8" s="118">
        <v>51826.230382089198</v>
      </c>
      <c r="CS8" s="117">
        <v>5366.6199053132386</v>
      </c>
      <c r="CT8" s="117">
        <v>36.25364049729</v>
      </c>
      <c r="CU8" s="117">
        <v>199.95605472098998</v>
      </c>
      <c r="CV8" s="92"/>
      <c r="CW8" s="92"/>
      <c r="CX8" s="89">
        <f t="shared" si="64"/>
        <v>57429.059982620718</v>
      </c>
      <c r="CY8" s="117">
        <v>14838.760016675616</v>
      </c>
      <c r="CZ8" s="117">
        <v>741.64109113992015</v>
      </c>
      <c r="DA8" s="117">
        <v>27.397560005100001</v>
      </c>
      <c r="DB8" s="89">
        <v>89.225419398199989</v>
      </c>
      <c r="DE8" s="89">
        <f t="shared" si="65"/>
        <v>15697.024087218837</v>
      </c>
      <c r="DF8" s="117">
        <v>7438.9491537232989</v>
      </c>
      <c r="DG8" s="117">
        <v>69.797577571869994</v>
      </c>
      <c r="DH8" s="117"/>
      <c r="DI8" s="117">
        <v>48.923164888800002</v>
      </c>
      <c r="DL8" s="89">
        <f t="shared" si="66"/>
        <v>7557.6698961839684</v>
      </c>
      <c r="DM8" s="117">
        <v>41948.684359228333</v>
      </c>
      <c r="DN8" s="117">
        <v>351.06622149023997</v>
      </c>
      <c r="DO8" s="117"/>
      <c r="DP8" s="117">
        <v>62.685017780500004</v>
      </c>
      <c r="DS8" s="89">
        <f t="shared" si="67"/>
        <v>42362.435598499076</v>
      </c>
      <c r="DT8" s="90">
        <f t="shared" ref="DT8:DT17" si="100">SUM(CR8,CY8,DF8,DM8)</f>
        <v>116052.62391171645</v>
      </c>
      <c r="DU8" s="90">
        <f t="shared" si="68"/>
        <v>6529.1247955152685</v>
      </c>
      <c r="DV8" s="90">
        <f t="shared" si="69"/>
        <v>63.651200502389997</v>
      </c>
      <c r="DW8" s="90">
        <f t="shared" si="70"/>
        <v>400.78965678848994</v>
      </c>
      <c r="DX8" s="90">
        <f t="shared" si="71"/>
        <v>0</v>
      </c>
      <c r="DY8" s="90">
        <f t="shared" si="72"/>
        <v>0</v>
      </c>
      <c r="DZ8" s="90">
        <f t="shared" si="6"/>
        <v>123046.18956452259</v>
      </c>
      <c r="EA8" s="118">
        <v>6273.4678396008221</v>
      </c>
      <c r="EB8" s="117">
        <v>884.86355043006017</v>
      </c>
      <c r="EC8" s="117"/>
      <c r="ED8" s="117">
        <v>24.75</v>
      </c>
      <c r="EF8" s="89">
        <f t="shared" si="73"/>
        <v>7183.0813900308822</v>
      </c>
      <c r="EG8" s="117">
        <v>1678.1050421914847</v>
      </c>
      <c r="EH8" s="117"/>
      <c r="EI8" s="117"/>
      <c r="EJ8" s="117">
        <v>5</v>
      </c>
      <c r="EL8" s="89">
        <f t="shared" si="74"/>
        <v>1683.1050421914847</v>
      </c>
      <c r="EM8" s="117">
        <v>4833.3911772558831</v>
      </c>
      <c r="EN8" s="117">
        <v>3051.5527483780302</v>
      </c>
      <c r="EO8" s="117">
        <v>1023.4728502249</v>
      </c>
      <c r="EP8" s="117">
        <v>28.5</v>
      </c>
      <c r="ER8" s="89">
        <f t="shared" si="75"/>
        <v>8936.9167758588137</v>
      </c>
      <c r="ES8" s="117">
        <v>3765.4274037361583</v>
      </c>
      <c r="ET8" s="117">
        <v>5956.069771801609</v>
      </c>
      <c r="EU8" s="117">
        <v>1313.7275819654101</v>
      </c>
      <c r="EV8" s="117">
        <v>24.138621731920001</v>
      </c>
      <c r="EX8" s="89">
        <f t="shared" si="7"/>
        <v>11059.363379235096</v>
      </c>
      <c r="EY8" s="117">
        <v>7871.5921395361693</v>
      </c>
      <c r="EZ8" s="117">
        <v>5582.588532791201</v>
      </c>
      <c r="FA8" s="117">
        <v>1991.3729341080298</v>
      </c>
      <c r="FB8" s="117">
        <v>76.336586766300002</v>
      </c>
      <c r="FD8" s="89">
        <f t="shared" si="8"/>
        <v>15521.890193201698</v>
      </c>
      <c r="FE8" s="117">
        <v>6578.6663998777385</v>
      </c>
      <c r="FF8" s="117">
        <v>1869.9064495786304</v>
      </c>
      <c r="FG8" s="117">
        <v>64.441441194099994</v>
      </c>
      <c r="FH8" s="117">
        <v>27.25</v>
      </c>
      <c r="FJ8" s="89">
        <f t="shared" si="9"/>
        <v>8540.264290650468</v>
      </c>
      <c r="FK8" s="117">
        <v>4317.1139710944817</v>
      </c>
      <c r="FL8" s="117">
        <v>1019.2119604881999</v>
      </c>
      <c r="FM8" s="117">
        <v>14.382429194</v>
      </c>
      <c r="FN8" s="117">
        <v>8</v>
      </c>
      <c r="FP8" s="89">
        <f t="shared" si="76"/>
        <v>5358.7083607766817</v>
      </c>
      <c r="FQ8" s="90">
        <f t="shared" si="10"/>
        <v>35317.763973292742</v>
      </c>
      <c r="FR8" s="90">
        <f t="shared" si="11"/>
        <v>18364.193013467728</v>
      </c>
      <c r="FS8" s="90">
        <f t="shared" si="12"/>
        <v>4407.39723668644</v>
      </c>
      <c r="FT8" s="90">
        <f t="shared" si="13"/>
        <v>193.97520849822001</v>
      </c>
      <c r="FU8" s="90">
        <f t="shared" si="14"/>
        <v>0</v>
      </c>
      <c r="FV8" s="90">
        <f t="shared" si="77"/>
        <v>58283.329431945131</v>
      </c>
      <c r="FW8" s="117">
        <v>202832.04365540287</v>
      </c>
      <c r="FX8" s="117">
        <v>8001.0042233988006</v>
      </c>
      <c r="FY8" s="117">
        <v>711.40488922600002</v>
      </c>
      <c r="FZ8" s="117">
        <v>31.832054131300001</v>
      </c>
      <c r="GB8" s="89">
        <f>SUM(FW8:GA8)</f>
        <v>211576.28482215895</v>
      </c>
      <c r="GC8" s="117">
        <v>2404.3651666402002</v>
      </c>
      <c r="GD8" s="117"/>
      <c r="GE8" s="117"/>
      <c r="GF8" s="117">
        <v>5.75</v>
      </c>
      <c r="GH8" s="89">
        <f>SUM(GC8:GG8)</f>
        <v>2410.1151666402002</v>
      </c>
      <c r="GI8" s="117">
        <v>10569.73312237782</v>
      </c>
      <c r="GJ8" s="117">
        <v>216.09671232160002</v>
      </c>
      <c r="GK8" s="117"/>
      <c r="GL8" s="117">
        <v>2.25</v>
      </c>
      <c r="GM8" s="92"/>
      <c r="GN8" s="89">
        <f t="shared" si="17"/>
        <v>10788.07983469942</v>
      </c>
      <c r="GO8" s="117">
        <v>84772.543720633534</v>
      </c>
      <c r="GP8" s="117">
        <v>363.73980073590002</v>
      </c>
      <c r="GR8" s="117">
        <v>5.5</v>
      </c>
      <c r="GT8" s="89">
        <f t="shared" si="18"/>
        <v>85141.783521369434</v>
      </c>
      <c r="GU8" s="117">
        <v>157552.75814587495</v>
      </c>
      <c r="GV8" s="117">
        <v>7410.6300386243993</v>
      </c>
      <c r="GW8" s="117">
        <v>1607.55821724</v>
      </c>
      <c r="GX8" s="117">
        <v>39.632818751999999</v>
      </c>
      <c r="GZ8" s="89">
        <f t="shared" si="19"/>
        <v>166610.57922049135</v>
      </c>
      <c r="HA8" s="117">
        <v>311441.04510624602</v>
      </c>
      <c r="HB8" s="117">
        <v>8999.708929949602</v>
      </c>
      <c r="HC8" s="117">
        <v>721.65749552279999</v>
      </c>
      <c r="HD8" s="117">
        <v>68.1505976033</v>
      </c>
      <c r="HF8" s="89">
        <f t="shared" si="20"/>
        <v>321230.56212932174</v>
      </c>
      <c r="HG8" s="117">
        <v>1517.4985053189998</v>
      </c>
      <c r="HH8" s="117"/>
      <c r="HJ8" s="117">
        <v>0.25</v>
      </c>
      <c r="HL8" s="89">
        <f t="shared" si="21"/>
        <v>1517.7485053189998</v>
      </c>
      <c r="HM8" s="117"/>
      <c r="HN8" s="117"/>
      <c r="HO8" s="117"/>
      <c r="HP8" s="117"/>
      <c r="HR8" s="89">
        <f t="shared" si="22"/>
        <v>0</v>
      </c>
      <c r="HS8" s="90">
        <f t="shared" si="78"/>
        <v>771089.98742249445</v>
      </c>
      <c r="HT8" s="90">
        <f t="shared" si="79"/>
        <v>24991.179705030299</v>
      </c>
      <c r="HU8" s="90">
        <f t="shared" si="80"/>
        <v>3040.6206019887995</v>
      </c>
      <c r="HV8" s="90">
        <f t="shared" si="81"/>
        <v>153.3654704866</v>
      </c>
      <c r="HW8" s="90">
        <f t="shared" si="82"/>
        <v>0</v>
      </c>
      <c r="HX8" s="90">
        <f t="shared" si="23"/>
        <v>799275.15320000006</v>
      </c>
      <c r="HY8" s="117">
        <v>451152.30347796727</v>
      </c>
      <c r="HZ8" s="117">
        <v>110016.64384088655</v>
      </c>
      <c r="IA8" s="89">
        <v>3524.6689677984</v>
      </c>
      <c r="IB8" s="117">
        <v>129.25</v>
      </c>
      <c r="ID8" s="89">
        <f t="shared" si="24"/>
        <v>564822.86628665216</v>
      </c>
      <c r="IE8" s="117">
        <v>214766.50317530989</v>
      </c>
      <c r="IF8" s="117">
        <v>18077.518268435986</v>
      </c>
      <c r="IG8" s="89">
        <v>185.2967295556</v>
      </c>
      <c r="IH8" s="117">
        <v>63.75</v>
      </c>
      <c r="IJ8" s="89">
        <f t="shared" si="25"/>
        <v>233093.06817330146</v>
      </c>
      <c r="IK8" s="117">
        <v>752716.34800187219</v>
      </c>
      <c r="IL8" s="117">
        <v>179946.38549050072</v>
      </c>
      <c r="IM8" s="117">
        <v>1697.453551728747</v>
      </c>
      <c r="IN8" s="117">
        <v>449.73478795123003</v>
      </c>
      <c r="IP8" s="89">
        <f t="shared" si="26"/>
        <v>934809.92183205287</v>
      </c>
      <c r="IQ8" s="90">
        <f t="shared" si="83"/>
        <v>1418635.1546551492</v>
      </c>
      <c r="IR8" s="90">
        <f t="shared" si="84"/>
        <v>308040.54759982327</v>
      </c>
      <c r="IS8" s="90">
        <f t="shared" si="85"/>
        <v>5407.4192490827472</v>
      </c>
      <c r="IT8" s="90">
        <f t="shared" si="86"/>
        <v>642.73478795123003</v>
      </c>
      <c r="IU8" s="90">
        <f t="shared" si="87"/>
        <v>0</v>
      </c>
      <c r="IV8" s="90">
        <f t="shared" si="27"/>
        <v>1732725.8562920063</v>
      </c>
      <c r="IW8" s="118">
        <v>159417.25549151233</v>
      </c>
      <c r="IX8" s="117">
        <v>34886.304960158086</v>
      </c>
      <c r="IY8" s="117">
        <v>14.3547272577</v>
      </c>
      <c r="IZ8" s="117">
        <v>54.5</v>
      </c>
      <c r="JB8" s="89">
        <f t="shared" si="28"/>
        <v>194372.41517892815</v>
      </c>
      <c r="JC8" s="117">
        <v>77722.093303145142</v>
      </c>
      <c r="JD8" s="117">
        <v>11224.492092190347</v>
      </c>
      <c r="JE8" s="89">
        <v>233.91461376449999</v>
      </c>
      <c r="JF8" s="117">
        <v>129.5</v>
      </c>
      <c r="JH8" s="89">
        <f t="shared" si="29"/>
        <v>89310.000009099982</v>
      </c>
      <c r="JI8" s="117">
        <v>9405.9422287083216</v>
      </c>
      <c r="JJ8" s="117">
        <v>1025.67022154252</v>
      </c>
      <c r="JK8" s="117">
        <v>8.8791499219399999</v>
      </c>
      <c r="JL8" s="117">
        <v>37.5</v>
      </c>
      <c r="JN8" s="89">
        <f t="shared" si="30"/>
        <v>10477.991600172782</v>
      </c>
      <c r="JO8" s="90">
        <f t="shared" si="88"/>
        <v>246545.2910233658</v>
      </c>
      <c r="JP8" s="90">
        <f t="shared" si="89"/>
        <v>47136.46727389095</v>
      </c>
      <c r="JQ8" s="90">
        <f t="shared" si="90"/>
        <v>257.14849094414001</v>
      </c>
      <c r="JR8" s="90">
        <f t="shared" si="91"/>
        <v>221.5</v>
      </c>
      <c r="JS8" s="90">
        <f t="shared" si="92"/>
        <v>0</v>
      </c>
      <c r="JT8" s="90">
        <f t="shared" si="31"/>
        <v>294160.4067882009</v>
      </c>
      <c r="JV8" s="90">
        <f t="shared" si="93"/>
        <v>2800679.1350204097</v>
      </c>
      <c r="JW8" s="90">
        <f t="shared" si="94"/>
        <v>430598.80951888103</v>
      </c>
      <c r="JX8" s="90">
        <f t="shared" si="95"/>
        <v>14083.772216044666</v>
      </c>
      <c r="JY8" s="90">
        <f t="shared" si="96"/>
        <v>1773.46156225094</v>
      </c>
      <c r="JZ8" s="90">
        <f t="shared" si="97"/>
        <v>0</v>
      </c>
      <c r="KA8" s="90">
        <f t="shared" si="98"/>
        <v>0</v>
      </c>
      <c r="KB8" s="90">
        <f t="shared" si="99"/>
        <v>3247135.1783175864</v>
      </c>
    </row>
    <row r="9" spans="1:288" s="89" customFormat="1" x14ac:dyDescent="0.2">
      <c r="A9" s="127" t="s">
        <v>16</v>
      </c>
      <c r="B9" s="92"/>
      <c r="C9" s="117"/>
      <c r="D9" s="117"/>
      <c r="E9" s="117">
        <v>1</v>
      </c>
      <c r="G9" s="89">
        <f t="shared" si="0"/>
        <v>1</v>
      </c>
      <c r="H9" s="89">
        <v>26.8901719626</v>
      </c>
      <c r="K9" s="93"/>
      <c r="M9" s="89">
        <f t="shared" si="1"/>
        <v>26.8901719626</v>
      </c>
      <c r="N9" s="90">
        <f t="shared" si="32"/>
        <v>26.8901719626</v>
      </c>
      <c r="O9" s="90">
        <f t="shared" si="33"/>
        <v>0</v>
      </c>
      <c r="P9" s="90">
        <f t="shared" si="34"/>
        <v>0</v>
      </c>
      <c r="Q9" s="90">
        <f t="shared" si="35"/>
        <v>1</v>
      </c>
      <c r="R9" s="90">
        <f t="shared" si="36"/>
        <v>0</v>
      </c>
      <c r="S9" s="90">
        <f t="shared" si="2"/>
        <v>27.8901719626</v>
      </c>
      <c r="T9" s="68">
        <v>1311.6878543509001</v>
      </c>
      <c r="U9" s="68">
        <v>227.37</v>
      </c>
      <c r="V9" s="68"/>
      <c r="W9" s="68">
        <v>30.25</v>
      </c>
      <c r="Y9" s="89">
        <f t="shared" si="3"/>
        <v>1569.3078543509</v>
      </c>
      <c r="Z9" s="117">
        <v>766.13185492552986</v>
      </c>
      <c r="AA9" s="89">
        <v>222.11346110141</v>
      </c>
      <c r="AB9" s="117">
        <v>50.621743779100001</v>
      </c>
      <c r="AC9" s="117">
        <v>29.4872059118</v>
      </c>
      <c r="AE9" s="89">
        <f>SUM(Z9:AD9)</f>
        <v>1068.3542657178398</v>
      </c>
      <c r="AF9" s="89">
        <v>121.1387899452</v>
      </c>
      <c r="AG9" s="89">
        <v>36.854634040199997</v>
      </c>
      <c r="AH9" s="89">
        <v>8.2829466411299997</v>
      </c>
      <c r="AI9" s="93">
        <v>163.19453411096001</v>
      </c>
      <c r="AK9" s="89">
        <f t="shared" si="38"/>
        <v>329.47090473749</v>
      </c>
      <c r="AL9" s="90">
        <f t="shared" si="39"/>
        <v>2198.9584992216301</v>
      </c>
      <c r="AM9" s="90">
        <f t="shared" si="40"/>
        <v>486.33809514160998</v>
      </c>
      <c r="AN9" s="90">
        <f t="shared" si="41"/>
        <v>58.904690420229997</v>
      </c>
      <c r="AO9" s="90">
        <f t="shared" si="42"/>
        <v>222.93174002276001</v>
      </c>
      <c r="AP9" s="90">
        <f t="shared" si="43"/>
        <v>0</v>
      </c>
      <c r="AQ9" s="90">
        <f t="shared" si="4"/>
        <v>2967.13302480623</v>
      </c>
      <c r="AR9" s="91">
        <v>1257.7619023306002</v>
      </c>
      <c r="AS9" s="89">
        <v>1188.1725748132392</v>
      </c>
      <c r="AT9" s="89">
        <v>68.199900749400001</v>
      </c>
      <c r="AU9" s="89">
        <v>8.5</v>
      </c>
      <c r="AW9" s="89">
        <f t="shared" si="44"/>
        <v>2522.6343778932392</v>
      </c>
      <c r="BD9" s="89">
        <f t="shared" si="45"/>
        <v>0</v>
      </c>
      <c r="BE9" s="93">
        <v>1387.7575009832199</v>
      </c>
      <c r="BF9" s="93">
        <v>1389.5594098801198</v>
      </c>
      <c r="BG9" s="93">
        <v>378.62139877210001</v>
      </c>
      <c r="BH9" s="93">
        <v>35.093909461599999</v>
      </c>
      <c r="BJ9" s="89">
        <f t="shared" si="46"/>
        <v>3191.0322190970396</v>
      </c>
      <c r="BK9" s="90">
        <f t="shared" si="47"/>
        <v>2645.51940331382</v>
      </c>
      <c r="BL9" s="90">
        <f t="shared" si="48"/>
        <v>2577.7319846933588</v>
      </c>
      <c r="BM9" s="90">
        <f t="shared" si="49"/>
        <v>446.82129952150001</v>
      </c>
      <c r="BN9" s="90">
        <f t="shared" si="50"/>
        <v>43.593909461599999</v>
      </c>
      <c r="BO9" s="90">
        <f t="shared" si="51"/>
        <v>0</v>
      </c>
      <c r="BP9" s="90">
        <f t="shared" si="52"/>
        <v>0</v>
      </c>
      <c r="BQ9" s="90">
        <f t="shared" si="53"/>
        <v>5713.6665969902779</v>
      </c>
      <c r="BR9" s="118">
        <v>9588.1547137437865</v>
      </c>
      <c r="BS9" s="117">
        <v>819.50132741984009</v>
      </c>
      <c r="BT9" s="117">
        <v>1471.3920905287496</v>
      </c>
      <c r="BU9" s="117">
        <v>500.091110599182</v>
      </c>
      <c r="BW9" s="89">
        <f>SUM(BR9:BV9)</f>
        <v>12379.139242291558</v>
      </c>
      <c r="BX9" s="117">
        <v>1484.8022424198002</v>
      </c>
      <c r="BY9" s="117">
        <v>759.59787490979988</v>
      </c>
      <c r="BZ9" s="117">
        <v>337.77891918862002</v>
      </c>
      <c r="CA9" s="117">
        <v>103.5</v>
      </c>
      <c r="CC9" s="89">
        <f t="shared" si="55"/>
        <v>2685.6790365182201</v>
      </c>
      <c r="CD9" s="117">
        <v>38638.70309805459</v>
      </c>
      <c r="CE9" s="117">
        <v>13164.211459789067</v>
      </c>
      <c r="CF9" s="117">
        <v>2258.9197849911702</v>
      </c>
      <c r="CG9" s="154">
        <v>671.03693936029003</v>
      </c>
      <c r="CH9" s="92"/>
      <c r="CI9" s="92"/>
      <c r="CJ9" s="89">
        <f t="shared" si="56"/>
        <v>54732.871282195119</v>
      </c>
      <c r="CK9" s="90">
        <f>SUM(BR9,BX9,CD9)</f>
        <v>49711.660054218177</v>
      </c>
      <c r="CL9" s="90">
        <f>SUM(BS9,BY9,CE9)</f>
        <v>14743.310662118707</v>
      </c>
      <c r="CM9" s="90">
        <f>SUM(BT9,BZ9,CF9)</f>
        <v>4068.0907947085398</v>
      </c>
      <c r="CN9" s="90">
        <f>SUM(BU9,CA9,CG9)</f>
        <v>1274.628049959472</v>
      </c>
      <c r="CO9" s="90">
        <f>SUM(BV9,CB9,CH9)</f>
        <v>0</v>
      </c>
      <c r="CP9" s="90">
        <f t="shared" si="62"/>
        <v>0</v>
      </c>
      <c r="CQ9" s="90">
        <f t="shared" si="63"/>
        <v>69797.689561004896</v>
      </c>
      <c r="CR9" s="118">
        <v>372.09425668799997</v>
      </c>
      <c r="CS9" s="117">
        <v>857.3263773361798</v>
      </c>
      <c r="CT9" s="117">
        <v>1108.6464022151697</v>
      </c>
      <c r="CU9" s="117">
        <v>917.40266704938995</v>
      </c>
      <c r="CV9" s="89">
        <v>83.586176819610003</v>
      </c>
      <c r="CX9" s="89">
        <f t="shared" si="64"/>
        <v>3339.0558801083494</v>
      </c>
      <c r="CY9" s="117"/>
      <c r="CZ9" s="117">
        <v>58.180028744910004</v>
      </c>
      <c r="DA9" s="117">
        <v>69.845057681130001</v>
      </c>
      <c r="DB9" s="117">
        <v>129.48988449911002</v>
      </c>
      <c r="DC9" s="117">
        <v>8.6133683848400011</v>
      </c>
      <c r="DD9" s="117"/>
      <c r="DE9" s="89">
        <f t="shared" si="65"/>
        <v>266.12833930999</v>
      </c>
      <c r="DG9" s="117">
        <v>155.77483705953</v>
      </c>
      <c r="DH9" s="117">
        <v>145.46994287568003</v>
      </c>
      <c r="DI9" s="117">
        <v>183.13748654288997</v>
      </c>
      <c r="DJ9" s="117">
        <v>4.09472204278</v>
      </c>
      <c r="DK9" s="117"/>
      <c r="DL9" s="89">
        <f t="shared" si="66"/>
        <v>488.47698852088001</v>
      </c>
      <c r="DM9" s="93">
        <v>168.39185351860002</v>
      </c>
      <c r="DN9" s="117">
        <v>927.32942652752979</v>
      </c>
      <c r="DO9" s="117">
        <v>931.29184119694992</v>
      </c>
      <c r="DP9" s="117">
        <v>474.73</v>
      </c>
      <c r="DQ9" s="89">
        <v>24.040768798329999</v>
      </c>
      <c r="DS9" s="89">
        <f t="shared" si="67"/>
        <v>2525.7838900414099</v>
      </c>
      <c r="DT9" s="90">
        <f t="shared" si="100"/>
        <v>540.48611020659996</v>
      </c>
      <c r="DU9" s="90">
        <f t="shared" si="68"/>
        <v>1998.6106696681495</v>
      </c>
      <c r="DV9" s="90">
        <f t="shared" si="69"/>
        <v>2255.2532439689294</v>
      </c>
      <c r="DW9" s="90">
        <f t="shared" si="70"/>
        <v>1704.76003809139</v>
      </c>
      <c r="DX9" s="90">
        <f t="shared" si="71"/>
        <v>120.33503604556</v>
      </c>
      <c r="DY9" s="90">
        <f t="shared" si="72"/>
        <v>0</v>
      </c>
      <c r="DZ9" s="90">
        <f t="shared" si="6"/>
        <v>6619.4450979806288</v>
      </c>
      <c r="EA9" s="118">
        <v>263.17159295269994</v>
      </c>
      <c r="EB9" s="117">
        <v>1248.3</v>
      </c>
      <c r="EC9" s="117">
        <v>812.90921626251986</v>
      </c>
      <c r="ED9" s="117">
        <v>71</v>
      </c>
      <c r="EF9" s="89">
        <f t="shared" si="73"/>
        <v>2395.3808092152199</v>
      </c>
      <c r="EG9" s="117">
        <v>216.59453024257002</v>
      </c>
      <c r="EH9" s="117">
        <v>548.4402657907799</v>
      </c>
      <c r="EI9" s="117">
        <v>326.60910593387001</v>
      </c>
      <c r="EJ9" s="117">
        <v>34.996024871979998</v>
      </c>
      <c r="EL9" s="89">
        <f t="shared" si="74"/>
        <v>1126.6399268391999</v>
      </c>
      <c r="EM9" s="117">
        <v>123.40100059108001</v>
      </c>
      <c r="EN9" s="117">
        <v>292.79961657393</v>
      </c>
      <c r="EO9" s="117">
        <v>109.82411210762001</v>
      </c>
      <c r="EP9" s="117">
        <v>51.75</v>
      </c>
      <c r="ER9" s="89">
        <f t="shared" si="75"/>
        <v>577.77472927263</v>
      </c>
      <c r="ES9" s="117"/>
      <c r="ET9" s="117"/>
      <c r="EU9" s="117">
        <v>158.5005868209</v>
      </c>
      <c r="EV9" s="117">
        <v>22.069946783200002</v>
      </c>
      <c r="EX9" s="89">
        <f t="shared" si="7"/>
        <v>180.57053360410001</v>
      </c>
      <c r="EY9" s="117">
        <v>181.67870036075001</v>
      </c>
      <c r="EZ9" s="117">
        <v>559.81573117275013</v>
      </c>
      <c r="FA9" s="117">
        <v>645.09341107325997</v>
      </c>
      <c r="FB9" s="117">
        <v>128.27633122476999</v>
      </c>
      <c r="FD9" s="89">
        <f t="shared" si="8"/>
        <v>1514.8641738315303</v>
      </c>
      <c r="FE9" s="117">
        <v>36.063727344729998</v>
      </c>
      <c r="FF9" s="117">
        <v>424.7195517074498</v>
      </c>
      <c r="FG9" s="117">
        <v>496.80440901841007</v>
      </c>
      <c r="FH9" s="117">
        <v>65.938326709699993</v>
      </c>
      <c r="FJ9" s="89">
        <f t="shared" si="9"/>
        <v>1023.5260147802899</v>
      </c>
      <c r="FK9" s="117">
        <v>9.1763533024499999</v>
      </c>
      <c r="FL9" s="117">
        <v>153.08000000000001</v>
      </c>
      <c r="FM9" s="117">
        <v>95.323881262110007</v>
      </c>
      <c r="FN9" s="117">
        <v>7.5</v>
      </c>
      <c r="FP9" s="89">
        <f t="shared" si="76"/>
        <v>265.08023456455999</v>
      </c>
      <c r="FQ9" s="90">
        <f t="shared" si="10"/>
        <v>830.08590479427994</v>
      </c>
      <c r="FR9" s="90">
        <f t="shared" si="11"/>
        <v>3227.1551652449093</v>
      </c>
      <c r="FS9" s="90">
        <f t="shared" si="12"/>
        <v>2645.0647224786894</v>
      </c>
      <c r="FT9" s="90">
        <f t="shared" si="13"/>
        <v>381.53062958965</v>
      </c>
      <c r="FU9" s="90">
        <f t="shared" si="14"/>
        <v>0</v>
      </c>
      <c r="FV9" s="90">
        <f t="shared" si="77"/>
        <v>7083.8364221075281</v>
      </c>
      <c r="GB9" s="89">
        <f t="shared" si="15"/>
        <v>0</v>
      </c>
      <c r="GH9" s="89">
        <f t="shared" si="16"/>
        <v>0</v>
      </c>
      <c r="GJ9" s="117"/>
      <c r="GL9" s="117"/>
      <c r="GN9" s="89">
        <f t="shared" si="17"/>
        <v>0</v>
      </c>
      <c r="GO9" s="117"/>
      <c r="GP9" s="117"/>
      <c r="GR9" s="117"/>
      <c r="GT9" s="89">
        <f t="shared" si="18"/>
        <v>0</v>
      </c>
      <c r="GU9" s="93"/>
      <c r="GV9" s="93">
        <v>77.676103783299993</v>
      </c>
      <c r="GW9" s="93">
        <v>341.95458196300001</v>
      </c>
      <c r="GX9" s="117"/>
      <c r="GZ9" s="89">
        <f t="shared" si="19"/>
        <v>419.6306857463</v>
      </c>
      <c r="HD9" s="89">
        <v>0.75</v>
      </c>
      <c r="HF9" s="89">
        <f t="shared" si="20"/>
        <v>0.75</v>
      </c>
      <c r="HL9" s="89">
        <f t="shared" si="21"/>
        <v>0</v>
      </c>
      <c r="HR9" s="89">
        <f t="shared" si="22"/>
        <v>0</v>
      </c>
      <c r="HS9" s="90">
        <f t="shared" si="78"/>
        <v>0</v>
      </c>
      <c r="HT9" s="90">
        <f t="shared" si="79"/>
        <v>77.676103783299993</v>
      </c>
      <c r="HU9" s="90">
        <f t="shared" si="80"/>
        <v>341.95458196300001</v>
      </c>
      <c r="HV9" s="90">
        <f t="shared" si="81"/>
        <v>0.75</v>
      </c>
      <c r="HW9" s="90">
        <f t="shared" si="82"/>
        <v>0</v>
      </c>
      <c r="HX9" s="90">
        <f t="shared" si="23"/>
        <v>420.3806857463</v>
      </c>
      <c r="ID9" s="89">
        <f t="shared" si="24"/>
        <v>0</v>
      </c>
      <c r="IE9" s="89">
        <v>284.97967381069998</v>
      </c>
      <c r="IH9" s="89">
        <v>4.75</v>
      </c>
      <c r="IJ9" s="89">
        <f t="shared" si="25"/>
        <v>289.72967381069998</v>
      </c>
      <c r="IK9" s="89">
        <v>2285.4714950847901</v>
      </c>
      <c r="IL9" s="89">
        <v>2115.3223877433697</v>
      </c>
      <c r="IM9" s="89">
        <v>470.73994603930004</v>
      </c>
      <c r="IN9" s="89">
        <v>173</v>
      </c>
      <c r="IP9" s="89">
        <f t="shared" si="26"/>
        <v>5044.5338288674602</v>
      </c>
      <c r="IQ9" s="90">
        <f t="shared" si="83"/>
        <v>2570.4511688954899</v>
      </c>
      <c r="IR9" s="90">
        <f t="shared" si="84"/>
        <v>2115.3223877433697</v>
      </c>
      <c r="IS9" s="90">
        <f t="shared" si="85"/>
        <v>470.73994603930004</v>
      </c>
      <c r="IT9" s="90">
        <f t="shared" si="86"/>
        <v>177.75</v>
      </c>
      <c r="IU9" s="90">
        <f t="shared" si="87"/>
        <v>0</v>
      </c>
      <c r="IV9" s="90">
        <f t="shared" si="27"/>
        <v>5334.26350267816</v>
      </c>
      <c r="IW9" s="91"/>
      <c r="JB9" s="89">
        <f t="shared" si="28"/>
        <v>0</v>
      </c>
      <c r="JH9" s="89">
        <f t="shared" si="29"/>
        <v>0</v>
      </c>
      <c r="JN9" s="89">
        <f t="shared" si="30"/>
        <v>0</v>
      </c>
      <c r="JO9" s="90">
        <f t="shared" si="88"/>
        <v>0</v>
      </c>
      <c r="JP9" s="90">
        <f t="shared" si="89"/>
        <v>0</v>
      </c>
      <c r="JQ9" s="90">
        <f t="shared" si="90"/>
        <v>0</v>
      </c>
      <c r="JR9" s="90">
        <f t="shared" si="91"/>
        <v>0</v>
      </c>
      <c r="JS9" s="90">
        <f t="shared" si="92"/>
        <v>0</v>
      </c>
      <c r="JT9" s="90">
        <f t="shared" si="31"/>
        <v>0</v>
      </c>
      <c r="JV9" s="90">
        <f t="shared" si="93"/>
        <v>58524.051312612595</v>
      </c>
      <c r="JW9" s="90">
        <f t="shared" si="94"/>
        <v>25226.145068393402</v>
      </c>
      <c r="JX9" s="90">
        <f t="shared" si="95"/>
        <v>10286.82927910019</v>
      </c>
      <c r="JY9" s="90">
        <f t="shared" si="96"/>
        <v>3806.9443671248719</v>
      </c>
      <c r="JZ9" s="90">
        <f t="shared" si="97"/>
        <v>120.33503604556</v>
      </c>
      <c r="KA9" s="90">
        <f t="shared" si="98"/>
        <v>0</v>
      </c>
      <c r="KB9" s="155">
        <f t="shared" si="99"/>
        <v>97964.305063276624</v>
      </c>
    </row>
    <row r="10" spans="1:288" s="89" customFormat="1" x14ac:dyDescent="0.2">
      <c r="A10" s="127" t="s">
        <v>77</v>
      </c>
      <c r="G10" s="89">
        <f t="shared" si="0"/>
        <v>0</v>
      </c>
      <c r="M10" s="89">
        <f t="shared" si="1"/>
        <v>0</v>
      </c>
      <c r="N10" s="90">
        <f t="shared" si="32"/>
        <v>0</v>
      </c>
      <c r="O10" s="90">
        <f t="shared" si="33"/>
        <v>0</v>
      </c>
      <c r="P10" s="90">
        <f t="shared" si="34"/>
        <v>0</v>
      </c>
      <c r="Q10" s="90">
        <f t="shared" si="35"/>
        <v>0</v>
      </c>
      <c r="R10" s="90">
        <f t="shared" si="36"/>
        <v>0</v>
      </c>
      <c r="S10" s="90">
        <f t="shared" si="2"/>
        <v>0</v>
      </c>
      <c r="T10" s="94"/>
      <c r="U10" s="94"/>
      <c r="V10" s="94"/>
      <c r="W10" s="94"/>
      <c r="Y10" s="89">
        <f t="shared" si="3"/>
        <v>0</v>
      </c>
      <c r="AE10" s="89">
        <f t="shared" si="37"/>
        <v>0</v>
      </c>
      <c r="AK10" s="89">
        <f t="shared" si="38"/>
        <v>0</v>
      </c>
      <c r="AL10" s="90">
        <f t="shared" si="39"/>
        <v>0</v>
      </c>
      <c r="AM10" s="90">
        <f t="shared" si="40"/>
        <v>0</v>
      </c>
      <c r="AN10" s="90">
        <f t="shared" si="41"/>
        <v>0</v>
      </c>
      <c r="AO10" s="90">
        <f t="shared" si="42"/>
        <v>0</v>
      </c>
      <c r="AP10" s="90">
        <f t="shared" si="43"/>
        <v>0</v>
      </c>
      <c r="AQ10" s="90">
        <f t="shared" si="4"/>
        <v>0</v>
      </c>
      <c r="AR10" s="91"/>
      <c r="AW10" s="89">
        <f t="shared" si="44"/>
        <v>0</v>
      </c>
      <c r="BD10" s="89">
        <f t="shared" si="45"/>
        <v>0</v>
      </c>
      <c r="BJ10" s="89">
        <f t="shared" si="46"/>
        <v>0</v>
      </c>
      <c r="BK10" s="90">
        <f t="shared" si="47"/>
        <v>0</v>
      </c>
      <c r="BL10" s="90">
        <f t="shared" si="48"/>
        <v>0</v>
      </c>
      <c r="BM10" s="90">
        <f t="shared" si="49"/>
        <v>0</v>
      </c>
      <c r="BN10" s="90">
        <f t="shared" si="50"/>
        <v>0</v>
      </c>
      <c r="BO10" s="90">
        <f t="shared" si="51"/>
        <v>0</v>
      </c>
      <c r="BP10" s="90">
        <f t="shared" si="52"/>
        <v>0</v>
      </c>
      <c r="BQ10" s="90">
        <f t="shared" si="53"/>
        <v>0</v>
      </c>
      <c r="BR10" s="91"/>
      <c r="BW10" s="89">
        <f t="shared" si="54"/>
        <v>0</v>
      </c>
      <c r="CC10" s="89">
        <f t="shared" si="55"/>
        <v>0</v>
      </c>
      <c r="CJ10" s="89">
        <f t="shared" si="56"/>
        <v>0</v>
      </c>
      <c r="CK10" s="90">
        <f t="shared" si="57"/>
        <v>0</v>
      </c>
      <c r="CL10" s="90">
        <f t="shared" si="58"/>
        <v>0</v>
      </c>
      <c r="CM10" s="90">
        <f t="shared" si="59"/>
        <v>0</v>
      </c>
      <c r="CN10" s="90">
        <f t="shared" si="60"/>
        <v>0</v>
      </c>
      <c r="CO10" s="90">
        <f t="shared" si="61"/>
        <v>0</v>
      </c>
      <c r="CP10" s="90">
        <f t="shared" si="62"/>
        <v>0</v>
      </c>
      <c r="CQ10" s="90">
        <f t="shared" si="63"/>
        <v>0</v>
      </c>
      <c r="CR10" s="91"/>
      <c r="CX10" s="89">
        <f t="shared" si="64"/>
        <v>0</v>
      </c>
      <c r="DE10" s="89">
        <f t="shared" si="65"/>
        <v>0</v>
      </c>
      <c r="DL10" s="89">
        <f t="shared" si="66"/>
        <v>0</v>
      </c>
      <c r="DS10" s="89">
        <f t="shared" si="67"/>
        <v>0</v>
      </c>
      <c r="DT10" s="90">
        <f t="shared" si="100"/>
        <v>0</v>
      </c>
      <c r="DU10" s="90">
        <f t="shared" si="68"/>
        <v>0</v>
      </c>
      <c r="DV10" s="90">
        <f t="shared" si="69"/>
        <v>0</v>
      </c>
      <c r="DW10" s="90">
        <f t="shared" si="70"/>
        <v>0</v>
      </c>
      <c r="DX10" s="90">
        <f t="shared" si="71"/>
        <v>0</v>
      </c>
      <c r="DY10" s="90">
        <f t="shared" si="72"/>
        <v>0</v>
      </c>
      <c r="DZ10" s="90">
        <f t="shared" si="6"/>
        <v>0</v>
      </c>
      <c r="EA10" s="91"/>
      <c r="EF10" s="89">
        <f t="shared" si="73"/>
        <v>0</v>
      </c>
      <c r="EG10" s="92"/>
      <c r="EH10" s="92"/>
      <c r="EI10" s="92"/>
      <c r="EL10" s="89">
        <f t="shared" si="74"/>
        <v>0</v>
      </c>
      <c r="ER10" s="89">
        <f t="shared" si="75"/>
        <v>0</v>
      </c>
      <c r="ES10" s="92"/>
      <c r="EX10" s="89">
        <f t="shared" si="7"/>
        <v>0</v>
      </c>
      <c r="FD10" s="89">
        <f t="shared" si="8"/>
        <v>0</v>
      </c>
      <c r="FJ10" s="89">
        <f t="shared" si="9"/>
        <v>0</v>
      </c>
      <c r="FK10" s="92"/>
      <c r="FP10" s="89">
        <f t="shared" si="76"/>
        <v>0</v>
      </c>
      <c r="FQ10" s="90">
        <f t="shared" si="10"/>
        <v>0</v>
      </c>
      <c r="FR10" s="90">
        <f t="shared" si="11"/>
        <v>0</v>
      </c>
      <c r="FS10" s="90">
        <f t="shared" si="12"/>
        <v>0</v>
      </c>
      <c r="FT10" s="90">
        <f t="shared" si="13"/>
        <v>0</v>
      </c>
      <c r="FU10" s="90">
        <f t="shared" si="14"/>
        <v>0</v>
      </c>
      <c r="FV10" s="90">
        <f t="shared" si="77"/>
        <v>0</v>
      </c>
      <c r="GB10" s="89">
        <f t="shared" si="15"/>
        <v>0</v>
      </c>
      <c r="GH10" s="89">
        <f t="shared" si="16"/>
        <v>0</v>
      </c>
      <c r="GN10" s="89">
        <f t="shared" si="17"/>
        <v>0</v>
      </c>
      <c r="GT10" s="89">
        <f t="shared" si="18"/>
        <v>0</v>
      </c>
      <c r="GZ10" s="89">
        <f t="shared" si="19"/>
        <v>0</v>
      </c>
      <c r="HF10" s="89">
        <f t="shared" si="20"/>
        <v>0</v>
      </c>
      <c r="HL10" s="89">
        <f t="shared" si="21"/>
        <v>0</v>
      </c>
      <c r="HR10" s="89">
        <f t="shared" si="22"/>
        <v>0</v>
      </c>
      <c r="HS10" s="90">
        <f t="shared" si="78"/>
        <v>0</v>
      </c>
      <c r="HT10" s="90">
        <f t="shared" si="79"/>
        <v>0</v>
      </c>
      <c r="HU10" s="90">
        <f t="shared" si="80"/>
        <v>0</v>
      </c>
      <c r="HV10" s="90">
        <f t="shared" si="81"/>
        <v>0</v>
      </c>
      <c r="HW10" s="90">
        <f t="shared" si="82"/>
        <v>0</v>
      </c>
      <c r="HX10" s="90">
        <f t="shared" si="23"/>
        <v>0</v>
      </c>
      <c r="ID10" s="89">
        <f t="shared" si="24"/>
        <v>0</v>
      </c>
      <c r="IJ10" s="89">
        <f t="shared" si="25"/>
        <v>0</v>
      </c>
      <c r="IP10" s="89">
        <f t="shared" si="26"/>
        <v>0</v>
      </c>
      <c r="IQ10" s="90">
        <f t="shared" si="83"/>
        <v>0</v>
      </c>
      <c r="IR10" s="90">
        <f t="shared" si="84"/>
        <v>0</v>
      </c>
      <c r="IS10" s="90">
        <f t="shared" si="85"/>
        <v>0</v>
      </c>
      <c r="IT10" s="90">
        <f t="shared" si="86"/>
        <v>0</v>
      </c>
      <c r="IU10" s="90">
        <f t="shared" si="87"/>
        <v>0</v>
      </c>
      <c r="IV10" s="90">
        <f t="shared" si="27"/>
        <v>0</v>
      </c>
      <c r="IW10" s="91"/>
      <c r="JB10" s="89">
        <f t="shared" si="28"/>
        <v>0</v>
      </c>
      <c r="JH10" s="89">
        <f t="shared" si="29"/>
        <v>0</v>
      </c>
      <c r="JN10" s="89">
        <f t="shared" si="30"/>
        <v>0</v>
      </c>
      <c r="JO10" s="90">
        <f t="shared" si="88"/>
        <v>0</v>
      </c>
      <c r="JP10" s="90">
        <f t="shared" si="89"/>
        <v>0</v>
      </c>
      <c r="JQ10" s="90">
        <f t="shared" si="90"/>
        <v>0</v>
      </c>
      <c r="JR10" s="90">
        <f t="shared" si="91"/>
        <v>0</v>
      </c>
      <c r="JS10" s="90">
        <f t="shared" si="92"/>
        <v>0</v>
      </c>
      <c r="JT10" s="90">
        <f t="shared" si="31"/>
        <v>0</v>
      </c>
      <c r="JV10" s="90">
        <f t="shared" si="93"/>
        <v>0</v>
      </c>
      <c r="JW10" s="90">
        <f t="shared" si="94"/>
        <v>0</v>
      </c>
      <c r="JX10" s="90">
        <f t="shared" si="95"/>
        <v>0</v>
      </c>
      <c r="JY10" s="90">
        <f t="shared" si="96"/>
        <v>0</v>
      </c>
      <c r="JZ10" s="90">
        <f t="shared" si="97"/>
        <v>0</v>
      </c>
      <c r="KA10" s="90">
        <f t="shared" si="98"/>
        <v>0</v>
      </c>
      <c r="KB10" s="90">
        <f t="shared" si="99"/>
        <v>0</v>
      </c>
    </row>
    <row r="11" spans="1:288" s="89" customFormat="1" x14ac:dyDescent="0.2">
      <c r="A11" s="127" t="s">
        <v>102</v>
      </c>
      <c r="G11" s="89">
        <f t="shared" si="0"/>
        <v>0</v>
      </c>
      <c r="M11" s="89">
        <f t="shared" si="1"/>
        <v>0</v>
      </c>
      <c r="N11" s="90">
        <f t="shared" si="32"/>
        <v>0</v>
      </c>
      <c r="O11" s="90">
        <f t="shared" si="33"/>
        <v>0</v>
      </c>
      <c r="P11" s="90">
        <f t="shared" si="34"/>
        <v>0</v>
      </c>
      <c r="Q11" s="90">
        <f t="shared" si="35"/>
        <v>0</v>
      </c>
      <c r="R11" s="90">
        <f t="shared" si="36"/>
        <v>0</v>
      </c>
      <c r="S11" s="90">
        <f t="shared" si="2"/>
        <v>0</v>
      </c>
      <c r="Y11" s="89">
        <f>SUM(T11:X11)</f>
        <v>0</v>
      </c>
      <c r="AE11" s="89">
        <f>SUM(Z11:AD11)</f>
        <v>0</v>
      </c>
      <c r="AK11" s="89">
        <f>SUM(AF11:AJ11)</f>
        <v>0</v>
      </c>
      <c r="AL11" s="90">
        <f t="shared" si="39"/>
        <v>0</v>
      </c>
      <c r="AM11" s="90">
        <f t="shared" si="40"/>
        <v>0</v>
      </c>
      <c r="AN11" s="90">
        <f t="shared" si="41"/>
        <v>0</v>
      </c>
      <c r="AO11" s="90">
        <f t="shared" si="42"/>
        <v>0</v>
      </c>
      <c r="AP11" s="90">
        <f t="shared" si="43"/>
        <v>0</v>
      </c>
      <c r="AQ11" s="90">
        <f t="shared" si="4"/>
        <v>0</v>
      </c>
      <c r="AR11" s="91"/>
      <c r="AW11" s="89">
        <f>SUM(AR11:AV11)</f>
        <v>0</v>
      </c>
      <c r="BD11" s="89">
        <f t="shared" si="45"/>
        <v>0</v>
      </c>
      <c r="BJ11" s="89">
        <f>SUM(BE11:BI11)</f>
        <v>0</v>
      </c>
      <c r="BK11" s="90">
        <f t="shared" si="47"/>
        <v>0</v>
      </c>
      <c r="BL11" s="90">
        <f t="shared" si="48"/>
        <v>0</v>
      </c>
      <c r="BM11" s="90">
        <f t="shared" si="49"/>
        <v>0</v>
      </c>
      <c r="BN11" s="90">
        <f t="shared" si="50"/>
        <v>0</v>
      </c>
      <c r="BO11" s="90">
        <f t="shared" si="51"/>
        <v>0</v>
      </c>
      <c r="BP11" s="90">
        <f t="shared" si="52"/>
        <v>0</v>
      </c>
      <c r="BQ11" s="90">
        <f t="shared" si="53"/>
        <v>0</v>
      </c>
      <c r="BR11" s="91"/>
      <c r="BW11" s="89">
        <f>SUM(BR11:BV11)</f>
        <v>0</v>
      </c>
      <c r="CC11" s="89">
        <f>SUM(BX11:CB11)</f>
        <v>0</v>
      </c>
      <c r="CJ11" s="89">
        <f t="shared" si="56"/>
        <v>0</v>
      </c>
      <c r="CK11" s="90">
        <f t="shared" si="57"/>
        <v>0</v>
      </c>
      <c r="CL11" s="90">
        <f t="shared" si="58"/>
        <v>0</v>
      </c>
      <c r="CM11" s="90">
        <f t="shared" si="59"/>
        <v>0</v>
      </c>
      <c r="CN11" s="90">
        <f t="shared" si="60"/>
        <v>0</v>
      </c>
      <c r="CO11" s="90">
        <f t="shared" si="61"/>
        <v>0</v>
      </c>
      <c r="CP11" s="90">
        <f t="shared" si="62"/>
        <v>0</v>
      </c>
      <c r="CQ11" s="90">
        <f t="shared" si="63"/>
        <v>0</v>
      </c>
      <c r="CR11" s="91"/>
      <c r="CX11" s="89">
        <f>SUM(CR11:CW11)</f>
        <v>0</v>
      </c>
      <c r="DE11" s="89">
        <f>SUM(CY11:DD11)</f>
        <v>0</v>
      </c>
      <c r="DL11" s="89">
        <f>SUM(DF11:DK11)</f>
        <v>0</v>
      </c>
      <c r="DS11" s="89">
        <f>SUM(DM11:DR11)</f>
        <v>0</v>
      </c>
      <c r="DT11" s="90">
        <f t="shared" si="100"/>
        <v>0</v>
      </c>
      <c r="DU11" s="90">
        <f t="shared" si="68"/>
        <v>0</v>
      </c>
      <c r="DV11" s="90">
        <f t="shared" si="69"/>
        <v>0</v>
      </c>
      <c r="DW11" s="90">
        <f t="shared" si="70"/>
        <v>0</v>
      </c>
      <c r="DX11" s="90">
        <f t="shared" si="71"/>
        <v>0</v>
      </c>
      <c r="DY11" s="90">
        <f t="shared" si="72"/>
        <v>0</v>
      </c>
      <c r="DZ11" s="90">
        <f t="shared" si="6"/>
        <v>0</v>
      </c>
      <c r="EA11" s="91"/>
      <c r="EB11" s="117"/>
      <c r="EF11" s="89">
        <f>SUM(EA11:EE11)</f>
        <v>0</v>
      </c>
      <c r="EG11" s="92"/>
      <c r="EH11" s="92"/>
      <c r="EI11" s="92"/>
      <c r="EL11" s="89">
        <f>SUM(EG11:EK11)</f>
        <v>0</v>
      </c>
      <c r="ER11" s="89">
        <f>SUM(EM11:EQ11)</f>
        <v>0</v>
      </c>
      <c r="ES11" s="92"/>
      <c r="EX11" s="89">
        <f t="shared" si="7"/>
        <v>0</v>
      </c>
      <c r="FD11" s="89">
        <f t="shared" si="8"/>
        <v>0</v>
      </c>
      <c r="FJ11" s="89">
        <f t="shared" si="9"/>
        <v>0</v>
      </c>
      <c r="FK11" s="92"/>
      <c r="FP11" s="89">
        <f>SUM(FK11:FO11)</f>
        <v>0</v>
      </c>
      <c r="FQ11" s="90">
        <f t="shared" si="10"/>
        <v>0</v>
      </c>
      <c r="FR11" s="90">
        <f t="shared" si="11"/>
        <v>0</v>
      </c>
      <c r="FS11" s="90">
        <f t="shared" si="12"/>
        <v>0</v>
      </c>
      <c r="FT11" s="90">
        <f t="shared" si="13"/>
        <v>0</v>
      </c>
      <c r="FU11" s="90">
        <f t="shared" si="14"/>
        <v>0</v>
      </c>
      <c r="FV11" s="90">
        <f>SUM(FQ11:FU11)</f>
        <v>0</v>
      </c>
      <c r="GB11" s="89">
        <f>SUM(FW11:GA11)</f>
        <v>0</v>
      </c>
      <c r="GH11" s="89">
        <f>SUM(GC11:GG11)</f>
        <v>0</v>
      </c>
      <c r="GN11" s="89">
        <f>SUM(GI11:GM11)</f>
        <v>0</v>
      </c>
      <c r="GT11" s="89">
        <f>SUM(GO11:GS11)</f>
        <v>0</v>
      </c>
      <c r="GZ11" s="89">
        <f>SUM(GU11:GY11)</f>
        <v>0</v>
      </c>
      <c r="HF11" s="89">
        <f>SUM(HA11:HE11)</f>
        <v>0</v>
      </c>
      <c r="HL11" s="89">
        <f>SUM(HG11:HK11)</f>
        <v>0</v>
      </c>
      <c r="HR11" s="89">
        <f>SUM(HM11:HQ11)</f>
        <v>0</v>
      </c>
      <c r="HS11" s="90">
        <f t="shared" si="78"/>
        <v>0</v>
      </c>
      <c r="HT11" s="90">
        <f t="shared" si="79"/>
        <v>0</v>
      </c>
      <c r="HU11" s="90">
        <f t="shared" si="80"/>
        <v>0</v>
      </c>
      <c r="HV11" s="90">
        <f t="shared" si="81"/>
        <v>0</v>
      </c>
      <c r="HW11" s="90">
        <f t="shared" si="82"/>
        <v>0</v>
      </c>
      <c r="HX11" s="90">
        <f>SUM(HS11:HW11)</f>
        <v>0</v>
      </c>
      <c r="ID11" s="89">
        <f t="shared" si="24"/>
        <v>0</v>
      </c>
      <c r="IJ11" s="89">
        <f t="shared" si="25"/>
        <v>0</v>
      </c>
      <c r="IP11" s="89">
        <f t="shared" si="26"/>
        <v>0</v>
      </c>
      <c r="IQ11" s="90">
        <f t="shared" si="83"/>
        <v>0</v>
      </c>
      <c r="IR11" s="90">
        <f t="shared" si="84"/>
        <v>0</v>
      </c>
      <c r="IS11" s="90">
        <f t="shared" si="85"/>
        <v>0</v>
      </c>
      <c r="IT11" s="90">
        <f t="shared" si="86"/>
        <v>0</v>
      </c>
      <c r="IU11" s="90">
        <f t="shared" si="87"/>
        <v>0</v>
      </c>
      <c r="IV11" s="90">
        <f t="shared" si="27"/>
        <v>0</v>
      </c>
      <c r="IW11" s="91"/>
      <c r="JB11" s="89">
        <f t="shared" si="28"/>
        <v>0</v>
      </c>
      <c r="JH11" s="89">
        <f t="shared" si="29"/>
        <v>0</v>
      </c>
      <c r="JN11" s="89">
        <f t="shared" si="30"/>
        <v>0</v>
      </c>
      <c r="JO11" s="90">
        <f t="shared" si="88"/>
        <v>0</v>
      </c>
      <c r="JP11" s="90">
        <f t="shared" si="89"/>
        <v>0</v>
      </c>
      <c r="JQ11" s="90">
        <f t="shared" si="90"/>
        <v>0</v>
      </c>
      <c r="JR11" s="90">
        <f t="shared" si="91"/>
        <v>0</v>
      </c>
      <c r="JS11" s="90">
        <f t="shared" si="92"/>
        <v>0</v>
      </c>
      <c r="JT11" s="90">
        <f t="shared" si="31"/>
        <v>0</v>
      </c>
      <c r="JV11" s="90">
        <f t="shared" si="93"/>
        <v>0</v>
      </c>
      <c r="JW11" s="90">
        <f t="shared" si="94"/>
        <v>0</v>
      </c>
      <c r="JX11" s="90">
        <f t="shared" si="95"/>
        <v>0</v>
      </c>
      <c r="JY11" s="90">
        <f t="shared" si="96"/>
        <v>0</v>
      </c>
      <c r="JZ11" s="90">
        <f t="shared" si="97"/>
        <v>0</v>
      </c>
      <c r="KA11" s="90">
        <f t="shared" si="98"/>
        <v>0</v>
      </c>
      <c r="KB11" s="90">
        <f t="shared" si="99"/>
        <v>0</v>
      </c>
    </row>
    <row r="12" spans="1:288" s="89" customFormat="1" x14ac:dyDescent="0.2">
      <c r="A12" s="127" t="s">
        <v>82</v>
      </c>
      <c r="G12" s="89">
        <f t="shared" si="0"/>
        <v>0</v>
      </c>
      <c r="M12" s="89">
        <f t="shared" si="1"/>
        <v>0</v>
      </c>
      <c r="N12" s="90">
        <f t="shared" si="32"/>
        <v>0</v>
      </c>
      <c r="O12" s="90">
        <f t="shared" si="33"/>
        <v>0</v>
      </c>
      <c r="P12" s="90">
        <f t="shared" si="34"/>
        <v>0</v>
      </c>
      <c r="Q12" s="90">
        <f t="shared" si="35"/>
        <v>0</v>
      </c>
      <c r="R12" s="90">
        <f t="shared" si="36"/>
        <v>0</v>
      </c>
      <c r="S12" s="90">
        <f t="shared" si="2"/>
        <v>0</v>
      </c>
      <c r="Y12" s="89">
        <f>SUM(T12:X12)</f>
        <v>0</v>
      </c>
      <c r="AE12" s="89">
        <f>SUM(Z12:AD12)</f>
        <v>0</v>
      </c>
      <c r="AK12" s="89">
        <f>SUM(AF12:AJ12)</f>
        <v>0</v>
      </c>
      <c r="AL12" s="90">
        <f t="shared" si="39"/>
        <v>0</v>
      </c>
      <c r="AM12" s="90">
        <f t="shared" si="40"/>
        <v>0</v>
      </c>
      <c r="AN12" s="90">
        <f t="shared" si="41"/>
        <v>0</v>
      </c>
      <c r="AO12" s="90">
        <f t="shared" si="42"/>
        <v>0</v>
      </c>
      <c r="AP12" s="90">
        <f t="shared" si="43"/>
        <v>0</v>
      </c>
      <c r="AQ12" s="90">
        <f t="shared" si="4"/>
        <v>0</v>
      </c>
      <c r="AR12" s="91"/>
      <c r="AW12" s="89">
        <f>SUM(AR12:AV12)</f>
        <v>0</v>
      </c>
      <c r="BD12" s="89">
        <f t="shared" si="45"/>
        <v>0</v>
      </c>
      <c r="BJ12" s="89">
        <f>SUM(BE12:BI12)</f>
        <v>0</v>
      </c>
      <c r="BK12" s="90">
        <f t="shared" si="47"/>
        <v>0</v>
      </c>
      <c r="BL12" s="90">
        <f t="shared" si="48"/>
        <v>0</v>
      </c>
      <c r="BM12" s="90">
        <f t="shared" si="49"/>
        <v>0</v>
      </c>
      <c r="BN12" s="90">
        <f t="shared" si="50"/>
        <v>0</v>
      </c>
      <c r="BO12" s="90">
        <f t="shared" si="51"/>
        <v>0</v>
      </c>
      <c r="BP12" s="90">
        <f t="shared" si="52"/>
        <v>0</v>
      </c>
      <c r="BQ12" s="90">
        <f t="shared" si="53"/>
        <v>0</v>
      </c>
      <c r="BR12" s="91"/>
      <c r="BW12" s="89">
        <f>SUM(BR12:BV12)</f>
        <v>0</v>
      </c>
      <c r="CC12" s="89">
        <f>SUM(BX12:CB12)</f>
        <v>0</v>
      </c>
      <c r="CJ12" s="89">
        <f t="shared" si="56"/>
        <v>0</v>
      </c>
      <c r="CK12" s="90">
        <f t="shared" si="57"/>
        <v>0</v>
      </c>
      <c r="CL12" s="90">
        <f t="shared" si="58"/>
        <v>0</v>
      </c>
      <c r="CM12" s="90">
        <f t="shared" si="59"/>
        <v>0</v>
      </c>
      <c r="CN12" s="90">
        <f t="shared" si="60"/>
        <v>0</v>
      </c>
      <c r="CO12" s="90">
        <f t="shared" si="61"/>
        <v>0</v>
      </c>
      <c r="CP12" s="90">
        <f t="shared" si="62"/>
        <v>0</v>
      </c>
      <c r="CQ12" s="90">
        <f t="shared" si="63"/>
        <v>0</v>
      </c>
      <c r="CR12" s="91"/>
      <c r="CX12" s="89">
        <f>SUM(CR12:CW12)</f>
        <v>0</v>
      </c>
      <c r="DE12" s="89">
        <f>SUM(CY12:DD12)</f>
        <v>0</v>
      </c>
      <c r="DL12" s="89">
        <f>SUM(DF12:DK12)</f>
        <v>0</v>
      </c>
      <c r="DS12" s="89">
        <f>SUM(DM12:DR12)</f>
        <v>0</v>
      </c>
      <c r="DT12" s="90">
        <f t="shared" si="100"/>
        <v>0</v>
      </c>
      <c r="DU12" s="90">
        <f t="shared" si="68"/>
        <v>0</v>
      </c>
      <c r="DV12" s="90">
        <f t="shared" si="69"/>
        <v>0</v>
      </c>
      <c r="DW12" s="90">
        <f t="shared" si="70"/>
        <v>0</v>
      </c>
      <c r="DX12" s="90">
        <f t="shared" si="71"/>
        <v>0</v>
      </c>
      <c r="DY12" s="90">
        <f t="shared" si="72"/>
        <v>0</v>
      </c>
      <c r="DZ12" s="90">
        <f t="shared" si="6"/>
        <v>0</v>
      </c>
      <c r="EA12" s="91"/>
      <c r="EF12" s="89">
        <f>SUM(EA12:EE12)</f>
        <v>0</v>
      </c>
      <c r="EG12" s="92"/>
      <c r="EH12" s="117"/>
      <c r="EI12" s="92"/>
      <c r="EL12" s="89">
        <f>SUM(EG12:EK12)</f>
        <v>0</v>
      </c>
      <c r="ER12" s="89">
        <f>SUM(EM12:EQ12)</f>
        <v>0</v>
      </c>
      <c r="ES12" s="92"/>
      <c r="ET12" s="92"/>
      <c r="EX12" s="89">
        <f t="shared" si="7"/>
        <v>0</v>
      </c>
      <c r="FD12" s="89">
        <f t="shared" si="8"/>
        <v>0</v>
      </c>
      <c r="FJ12" s="89">
        <f t="shared" si="9"/>
        <v>0</v>
      </c>
      <c r="FK12" s="92"/>
      <c r="FL12" s="92"/>
      <c r="FP12" s="89">
        <f>SUM(FK12:FO12)</f>
        <v>0</v>
      </c>
      <c r="FQ12" s="90">
        <f t="shared" si="10"/>
        <v>0</v>
      </c>
      <c r="FR12" s="90">
        <f t="shared" si="11"/>
        <v>0</v>
      </c>
      <c r="FS12" s="90">
        <f t="shared" si="12"/>
        <v>0</v>
      </c>
      <c r="FT12" s="90">
        <f t="shared" si="13"/>
        <v>0</v>
      </c>
      <c r="FU12" s="90">
        <f t="shared" si="14"/>
        <v>0</v>
      </c>
      <c r="FV12" s="90">
        <f>SUM(FQ12:FU12)</f>
        <v>0</v>
      </c>
      <c r="FW12" s="117"/>
      <c r="FZ12" s="117"/>
      <c r="GB12" s="89">
        <f>SUM(FW12:GA12)</f>
        <v>0</v>
      </c>
      <c r="GH12" s="89">
        <f>SUM(GC12:GG12)</f>
        <v>0</v>
      </c>
      <c r="GN12" s="89">
        <f>SUM(GI12:GM12)</f>
        <v>0</v>
      </c>
      <c r="GR12" s="117"/>
      <c r="GT12" s="89">
        <f>SUM(GO12:GS12)</f>
        <v>0</v>
      </c>
      <c r="GZ12" s="89">
        <f>SUM(GU12:GY12)</f>
        <v>0</v>
      </c>
      <c r="HF12" s="89">
        <f>SUM(HA12:HE12)</f>
        <v>0</v>
      </c>
      <c r="HL12" s="89">
        <f>SUM(HG12:HK12)</f>
        <v>0</v>
      </c>
      <c r="HR12" s="89">
        <f>SUM(HM12:HQ12)</f>
        <v>0</v>
      </c>
      <c r="HS12" s="90">
        <f t="shared" si="78"/>
        <v>0</v>
      </c>
      <c r="HT12" s="90">
        <f t="shared" si="79"/>
        <v>0</v>
      </c>
      <c r="HU12" s="90">
        <f t="shared" si="80"/>
        <v>0</v>
      </c>
      <c r="HV12" s="90">
        <f t="shared" si="81"/>
        <v>0</v>
      </c>
      <c r="HW12" s="90">
        <f t="shared" si="82"/>
        <v>0</v>
      </c>
      <c r="HX12" s="90">
        <f>SUM(HS12:HW12)</f>
        <v>0</v>
      </c>
      <c r="ID12" s="89">
        <f t="shared" si="24"/>
        <v>0</v>
      </c>
      <c r="IJ12" s="89">
        <f t="shared" si="25"/>
        <v>0</v>
      </c>
      <c r="IP12" s="89">
        <f t="shared" si="26"/>
        <v>0</v>
      </c>
      <c r="IQ12" s="90">
        <f t="shared" si="83"/>
        <v>0</v>
      </c>
      <c r="IR12" s="90">
        <f t="shared" si="84"/>
        <v>0</v>
      </c>
      <c r="IS12" s="90">
        <f t="shared" si="85"/>
        <v>0</v>
      </c>
      <c r="IT12" s="90">
        <f t="shared" si="86"/>
        <v>0</v>
      </c>
      <c r="IU12" s="90">
        <f t="shared" si="87"/>
        <v>0</v>
      </c>
      <c r="IV12" s="90">
        <f t="shared" si="27"/>
        <v>0</v>
      </c>
      <c r="IW12" s="91"/>
      <c r="JB12" s="89">
        <f t="shared" si="28"/>
        <v>0</v>
      </c>
      <c r="JH12" s="89">
        <f t="shared" si="29"/>
        <v>0</v>
      </c>
      <c r="JN12" s="89">
        <f t="shared" si="30"/>
        <v>0</v>
      </c>
      <c r="JO12" s="90">
        <f t="shared" si="88"/>
        <v>0</v>
      </c>
      <c r="JP12" s="90">
        <f t="shared" si="89"/>
        <v>0</v>
      </c>
      <c r="JQ12" s="90">
        <f t="shared" si="90"/>
        <v>0</v>
      </c>
      <c r="JR12" s="90">
        <f t="shared" si="91"/>
        <v>0</v>
      </c>
      <c r="JS12" s="90">
        <f t="shared" si="92"/>
        <v>0</v>
      </c>
      <c r="JT12" s="90">
        <f t="shared" si="31"/>
        <v>0</v>
      </c>
      <c r="JV12" s="90">
        <f t="shared" si="93"/>
        <v>0</v>
      </c>
      <c r="JW12" s="90">
        <f t="shared" si="94"/>
        <v>0</v>
      </c>
      <c r="JX12" s="90">
        <f t="shared" si="95"/>
        <v>0</v>
      </c>
      <c r="JY12" s="90">
        <f t="shared" si="96"/>
        <v>0</v>
      </c>
      <c r="JZ12" s="90">
        <f t="shared" si="97"/>
        <v>0</v>
      </c>
      <c r="KA12" s="90">
        <f t="shared" si="98"/>
        <v>0</v>
      </c>
      <c r="KB12" s="90">
        <f t="shared" si="99"/>
        <v>0</v>
      </c>
    </row>
    <row r="13" spans="1:288" s="89" customFormat="1" x14ac:dyDescent="0.2">
      <c r="A13" s="127" t="s">
        <v>17</v>
      </c>
      <c r="G13" s="89">
        <f t="shared" si="0"/>
        <v>0</v>
      </c>
      <c r="M13" s="89">
        <f t="shared" si="1"/>
        <v>0</v>
      </c>
      <c r="N13" s="90">
        <f t="shared" si="32"/>
        <v>0</v>
      </c>
      <c r="O13" s="90">
        <f t="shared" si="33"/>
        <v>0</v>
      </c>
      <c r="P13" s="90">
        <f t="shared" si="34"/>
        <v>0</v>
      </c>
      <c r="Q13" s="90">
        <f t="shared" si="35"/>
        <v>0</v>
      </c>
      <c r="R13" s="90">
        <f t="shared" si="36"/>
        <v>0</v>
      </c>
      <c r="S13" s="90">
        <f t="shared" si="2"/>
        <v>0</v>
      </c>
      <c r="Y13" s="89">
        <f t="shared" si="3"/>
        <v>0</v>
      </c>
      <c r="AE13" s="89">
        <f t="shared" si="37"/>
        <v>0</v>
      </c>
      <c r="AK13" s="89">
        <f t="shared" si="38"/>
        <v>0</v>
      </c>
      <c r="AL13" s="90">
        <f t="shared" si="39"/>
        <v>0</v>
      </c>
      <c r="AM13" s="90">
        <f t="shared" si="40"/>
        <v>0</v>
      </c>
      <c r="AN13" s="90">
        <f t="shared" si="41"/>
        <v>0</v>
      </c>
      <c r="AO13" s="90">
        <f t="shared" si="42"/>
        <v>0</v>
      </c>
      <c r="AP13" s="90">
        <f t="shared" si="43"/>
        <v>0</v>
      </c>
      <c r="AQ13" s="90">
        <f t="shared" si="4"/>
        <v>0</v>
      </c>
      <c r="AR13" s="91"/>
      <c r="AW13" s="89">
        <f t="shared" si="44"/>
        <v>0</v>
      </c>
      <c r="BD13" s="89">
        <f t="shared" si="45"/>
        <v>0</v>
      </c>
      <c r="BJ13" s="89">
        <f t="shared" si="46"/>
        <v>0</v>
      </c>
      <c r="BK13" s="90">
        <f t="shared" si="47"/>
        <v>0</v>
      </c>
      <c r="BL13" s="90">
        <f t="shared" si="48"/>
        <v>0</v>
      </c>
      <c r="BM13" s="90">
        <f t="shared" si="49"/>
        <v>0</v>
      </c>
      <c r="BN13" s="90">
        <f t="shared" si="50"/>
        <v>0</v>
      </c>
      <c r="BO13" s="90">
        <f t="shared" si="51"/>
        <v>0</v>
      </c>
      <c r="BP13" s="90">
        <f t="shared" si="52"/>
        <v>0</v>
      </c>
      <c r="BQ13" s="90">
        <f t="shared" si="53"/>
        <v>0</v>
      </c>
      <c r="BR13" s="91"/>
      <c r="BW13" s="89">
        <f t="shared" si="54"/>
        <v>0</v>
      </c>
      <c r="CC13" s="89">
        <f t="shared" si="55"/>
        <v>0</v>
      </c>
      <c r="CJ13" s="89">
        <f t="shared" si="56"/>
        <v>0</v>
      </c>
      <c r="CK13" s="90">
        <f t="shared" si="57"/>
        <v>0</v>
      </c>
      <c r="CL13" s="90">
        <f t="shared" si="58"/>
        <v>0</v>
      </c>
      <c r="CM13" s="90">
        <f t="shared" si="59"/>
        <v>0</v>
      </c>
      <c r="CN13" s="90">
        <f t="shared" si="60"/>
        <v>0</v>
      </c>
      <c r="CO13" s="90">
        <f t="shared" si="61"/>
        <v>0</v>
      </c>
      <c r="CP13" s="90">
        <f t="shared" si="62"/>
        <v>0</v>
      </c>
      <c r="CQ13" s="90">
        <f t="shared" si="63"/>
        <v>0</v>
      </c>
      <c r="CR13" s="91"/>
      <c r="CX13" s="89">
        <f t="shared" si="64"/>
        <v>0</v>
      </c>
      <c r="DB13" s="89">
        <v>0.5</v>
      </c>
      <c r="DE13" s="89">
        <f t="shared" si="65"/>
        <v>0.5</v>
      </c>
      <c r="DI13" s="89">
        <v>0.25</v>
      </c>
      <c r="DL13" s="89">
        <f t="shared" si="66"/>
        <v>0.25</v>
      </c>
      <c r="DP13" s="89">
        <v>1.25</v>
      </c>
      <c r="DS13" s="89">
        <f t="shared" si="67"/>
        <v>1.25</v>
      </c>
      <c r="DT13" s="90">
        <f t="shared" si="100"/>
        <v>0</v>
      </c>
      <c r="DU13" s="90">
        <f t="shared" si="68"/>
        <v>0</v>
      </c>
      <c r="DV13" s="90">
        <f t="shared" si="69"/>
        <v>0</v>
      </c>
      <c r="DW13" s="90">
        <f t="shared" si="70"/>
        <v>2</v>
      </c>
      <c r="DX13" s="90">
        <f t="shared" si="71"/>
        <v>0</v>
      </c>
      <c r="DY13" s="90">
        <f>SUM(CW13,DD13,DK13,DR13)</f>
        <v>0</v>
      </c>
      <c r="DZ13" s="90">
        <f t="shared" si="6"/>
        <v>2</v>
      </c>
      <c r="EA13" s="91"/>
      <c r="EC13" s="89">
        <v>41.23</v>
      </c>
      <c r="ED13" s="89">
        <v>2</v>
      </c>
      <c r="EF13" s="89">
        <f t="shared" si="73"/>
        <v>43.23</v>
      </c>
      <c r="EJ13" s="89">
        <v>2.25</v>
      </c>
      <c r="EL13" s="89">
        <f t="shared" si="74"/>
        <v>2.25</v>
      </c>
      <c r="EP13" s="89">
        <v>0.75</v>
      </c>
      <c r="ER13" s="89">
        <f t="shared" si="75"/>
        <v>0.75</v>
      </c>
      <c r="ES13" s="92"/>
      <c r="ET13" s="92"/>
      <c r="EX13" s="89">
        <f t="shared" si="7"/>
        <v>0</v>
      </c>
      <c r="FB13" s="89">
        <v>1</v>
      </c>
      <c r="FD13" s="89">
        <f t="shared" si="8"/>
        <v>1</v>
      </c>
      <c r="FG13" s="89">
        <v>10.0622966012</v>
      </c>
      <c r="FH13" s="89">
        <v>3</v>
      </c>
      <c r="FJ13" s="89">
        <f t="shared" si="9"/>
        <v>13.0622966012</v>
      </c>
      <c r="FK13" s="92"/>
      <c r="FL13" s="92"/>
      <c r="FP13" s="89">
        <f t="shared" si="76"/>
        <v>0</v>
      </c>
      <c r="FQ13" s="90">
        <f t="shared" si="10"/>
        <v>0</v>
      </c>
      <c r="FR13" s="90">
        <f t="shared" si="11"/>
        <v>0</v>
      </c>
      <c r="FS13" s="90">
        <f t="shared" si="12"/>
        <v>51.292296601199993</v>
      </c>
      <c r="FT13" s="90">
        <f t="shared" si="13"/>
        <v>9</v>
      </c>
      <c r="FU13" s="90">
        <f t="shared" si="14"/>
        <v>0</v>
      </c>
      <c r="FV13" s="90">
        <f t="shared" si="77"/>
        <v>60.292296601199993</v>
      </c>
      <c r="GB13" s="89">
        <f t="shared" si="15"/>
        <v>0</v>
      </c>
      <c r="GH13" s="89">
        <f t="shared" si="16"/>
        <v>0</v>
      </c>
      <c r="GN13" s="89">
        <f t="shared" si="17"/>
        <v>0</v>
      </c>
      <c r="GT13" s="89">
        <f t="shared" si="18"/>
        <v>0</v>
      </c>
      <c r="GZ13" s="89">
        <f t="shared" si="19"/>
        <v>0</v>
      </c>
      <c r="HF13" s="89">
        <f t="shared" si="20"/>
        <v>0</v>
      </c>
      <c r="HL13" s="89">
        <f t="shared" si="21"/>
        <v>0</v>
      </c>
      <c r="HR13" s="89">
        <f t="shared" si="22"/>
        <v>0</v>
      </c>
      <c r="HS13" s="90">
        <f t="shared" si="78"/>
        <v>0</v>
      </c>
      <c r="HT13" s="90">
        <f t="shared" si="79"/>
        <v>0</v>
      </c>
      <c r="HU13" s="90">
        <f t="shared" si="80"/>
        <v>0</v>
      </c>
      <c r="HV13" s="90">
        <f t="shared" si="81"/>
        <v>0</v>
      </c>
      <c r="HW13" s="90">
        <f t="shared" si="82"/>
        <v>0</v>
      </c>
      <c r="HX13" s="90">
        <f t="shared" si="23"/>
        <v>0</v>
      </c>
      <c r="ID13" s="89">
        <f t="shared" si="24"/>
        <v>0</v>
      </c>
      <c r="IJ13" s="89">
        <f t="shared" si="25"/>
        <v>0</v>
      </c>
      <c r="IP13" s="89">
        <f t="shared" si="26"/>
        <v>0</v>
      </c>
      <c r="IQ13" s="90">
        <f t="shared" si="83"/>
        <v>0</v>
      </c>
      <c r="IR13" s="90">
        <f t="shared" si="84"/>
        <v>0</v>
      </c>
      <c r="IS13" s="90">
        <f t="shared" si="85"/>
        <v>0</v>
      </c>
      <c r="IT13" s="90">
        <f t="shared" si="86"/>
        <v>0</v>
      </c>
      <c r="IU13" s="90">
        <f t="shared" si="87"/>
        <v>0</v>
      </c>
      <c r="IV13" s="90">
        <f t="shared" si="27"/>
        <v>0</v>
      </c>
      <c r="IW13" s="91"/>
      <c r="JB13" s="89">
        <f t="shared" si="28"/>
        <v>0</v>
      </c>
      <c r="JH13" s="89">
        <f t="shared" si="29"/>
        <v>0</v>
      </c>
      <c r="JN13" s="89">
        <f t="shared" si="30"/>
        <v>0</v>
      </c>
      <c r="JO13" s="90">
        <f t="shared" si="88"/>
        <v>0</v>
      </c>
      <c r="JP13" s="90">
        <f t="shared" si="89"/>
        <v>0</v>
      </c>
      <c r="JQ13" s="90">
        <f t="shared" si="90"/>
        <v>0</v>
      </c>
      <c r="JR13" s="90">
        <f t="shared" si="91"/>
        <v>0</v>
      </c>
      <c r="JS13" s="90">
        <f t="shared" si="92"/>
        <v>0</v>
      </c>
      <c r="JT13" s="90">
        <f t="shared" si="31"/>
        <v>0</v>
      </c>
      <c r="JV13" s="90">
        <f t="shared" si="93"/>
        <v>0</v>
      </c>
      <c r="JW13" s="90">
        <f t="shared" si="94"/>
        <v>0</v>
      </c>
      <c r="JX13" s="90">
        <f t="shared" si="95"/>
        <v>51.292296601199993</v>
      </c>
      <c r="JY13" s="90">
        <f t="shared" si="96"/>
        <v>11</v>
      </c>
      <c r="JZ13" s="90">
        <f t="shared" si="97"/>
        <v>0</v>
      </c>
      <c r="KA13" s="90">
        <f t="shared" si="98"/>
        <v>0</v>
      </c>
      <c r="KB13" s="155">
        <f t="shared" si="99"/>
        <v>62.292296601199993</v>
      </c>
    </row>
    <row r="14" spans="1:288" s="89" customFormat="1" x14ac:dyDescent="0.2">
      <c r="A14" s="127" t="s">
        <v>64</v>
      </c>
      <c r="G14" s="89">
        <f t="shared" si="0"/>
        <v>0</v>
      </c>
      <c r="M14" s="89">
        <f t="shared" si="1"/>
        <v>0</v>
      </c>
      <c r="N14" s="90">
        <f t="shared" si="32"/>
        <v>0</v>
      </c>
      <c r="O14" s="90">
        <f t="shared" si="33"/>
        <v>0</v>
      </c>
      <c r="P14" s="90">
        <f t="shared" si="34"/>
        <v>0</v>
      </c>
      <c r="Q14" s="90">
        <f t="shared" si="35"/>
        <v>0</v>
      </c>
      <c r="R14" s="90">
        <f t="shared" si="36"/>
        <v>0</v>
      </c>
      <c r="S14" s="90">
        <f t="shared" si="2"/>
        <v>0</v>
      </c>
      <c r="Y14" s="89">
        <f t="shared" si="3"/>
        <v>0</v>
      </c>
      <c r="AE14" s="89">
        <f t="shared" si="37"/>
        <v>0</v>
      </c>
      <c r="AK14" s="89">
        <f t="shared" si="38"/>
        <v>0</v>
      </c>
      <c r="AL14" s="90">
        <f t="shared" si="39"/>
        <v>0</v>
      </c>
      <c r="AM14" s="90">
        <f t="shared" si="40"/>
        <v>0</v>
      </c>
      <c r="AN14" s="90">
        <f t="shared" si="41"/>
        <v>0</v>
      </c>
      <c r="AO14" s="90">
        <f t="shared" si="42"/>
        <v>0</v>
      </c>
      <c r="AP14" s="90">
        <f t="shared" si="43"/>
        <v>0</v>
      </c>
      <c r="AQ14" s="90">
        <f t="shared" si="4"/>
        <v>0</v>
      </c>
      <c r="AR14" s="91"/>
      <c r="AW14" s="89">
        <f t="shared" si="44"/>
        <v>0</v>
      </c>
      <c r="BD14" s="89">
        <f t="shared" si="45"/>
        <v>0</v>
      </c>
      <c r="BJ14" s="89">
        <f t="shared" si="46"/>
        <v>0</v>
      </c>
      <c r="BK14" s="90">
        <f t="shared" si="47"/>
        <v>0</v>
      </c>
      <c r="BL14" s="90">
        <f t="shared" si="48"/>
        <v>0</v>
      </c>
      <c r="BM14" s="90">
        <f t="shared" si="49"/>
        <v>0</v>
      </c>
      <c r="BN14" s="90">
        <f t="shared" si="50"/>
        <v>0</v>
      </c>
      <c r="BO14" s="90">
        <f t="shared" si="51"/>
        <v>0</v>
      </c>
      <c r="BP14" s="90">
        <f t="shared" si="52"/>
        <v>0</v>
      </c>
      <c r="BQ14" s="90">
        <f t="shared" si="53"/>
        <v>0</v>
      </c>
      <c r="BR14" s="91"/>
      <c r="BW14" s="89">
        <f t="shared" si="54"/>
        <v>0</v>
      </c>
      <c r="CC14" s="89">
        <f t="shared" si="55"/>
        <v>0</v>
      </c>
      <c r="CJ14" s="89">
        <f t="shared" si="56"/>
        <v>0</v>
      </c>
      <c r="CK14" s="90">
        <f t="shared" si="57"/>
        <v>0</v>
      </c>
      <c r="CL14" s="90">
        <f t="shared" si="58"/>
        <v>0</v>
      </c>
      <c r="CM14" s="90">
        <f t="shared" si="59"/>
        <v>0</v>
      </c>
      <c r="CN14" s="90">
        <f t="shared" si="60"/>
        <v>0</v>
      </c>
      <c r="CO14" s="90">
        <f t="shared" si="61"/>
        <v>0</v>
      </c>
      <c r="CP14" s="90">
        <f t="shared" si="62"/>
        <v>0</v>
      </c>
      <c r="CQ14" s="90">
        <f t="shared" si="63"/>
        <v>0</v>
      </c>
      <c r="CR14" s="91"/>
      <c r="CX14" s="89">
        <f t="shared" si="64"/>
        <v>0</v>
      </c>
      <c r="DE14" s="89">
        <f t="shared" si="65"/>
        <v>0</v>
      </c>
      <c r="DL14" s="89">
        <f t="shared" si="66"/>
        <v>0</v>
      </c>
      <c r="DS14" s="89">
        <f t="shared" si="67"/>
        <v>0</v>
      </c>
      <c r="DT14" s="90">
        <f t="shared" si="100"/>
        <v>0</v>
      </c>
      <c r="DU14" s="90">
        <f t="shared" si="68"/>
        <v>0</v>
      </c>
      <c r="DV14" s="90">
        <f t="shared" si="69"/>
        <v>0</v>
      </c>
      <c r="DW14" s="90">
        <f t="shared" si="70"/>
        <v>0</v>
      </c>
      <c r="DX14" s="90">
        <f t="shared" si="71"/>
        <v>0</v>
      </c>
      <c r="DY14" s="90">
        <f t="shared" si="72"/>
        <v>0</v>
      </c>
      <c r="DZ14" s="90">
        <f t="shared" si="6"/>
        <v>0</v>
      </c>
      <c r="EA14" s="91"/>
      <c r="EF14" s="89">
        <f t="shared" si="73"/>
        <v>0</v>
      </c>
      <c r="EL14" s="89">
        <f t="shared" si="74"/>
        <v>0</v>
      </c>
      <c r="ER14" s="89">
        <f t="shared" si="75"/>
        <v>0</v>
      </c>
      <c r="ES14" s="92"/>
      <c r="ET14" s="92"/>
      <c r="EX14" s="89">
        <f t="shared" si="7"/>
        <v>0</v>
      </c>
      <c r="FD14" s="89">
        <f t="shared" si="8"/>
        <v>0</v>
      </c>
      <c r="FJ14" s="89">
        <f t="shared" si="9"/>
        <v>0</v>
      </c>
      <c r="FK14" s="92"/>
      <c r="FL14" s="92"/>
      <c r="FP14" s="89">
        <f t="shared" si="76"/>
        <v>0</v>
      </c>
      <c r="FQ14" s="90">
        <f t="shared" si="10"/>
        <v>0</v>
      </c>
      <c r="FR14" s="90">
        <f t="shared" si="11"/>
        <v>0</v>
      </c>
      <c r="FS14" s="90">
        <f t="shared" si="12"/>
        <v>0</v>
      </c>
      <c r="FT14" s="90">
        <f t="shared" si="13"/>
        <v>0</v>
      </c>
      <c r="FU14" s="90">
        <f t="shared" si="14"/>
        <v>0</v>
      </c>
      <c r="FV14" s="90">
        <f t="shared" si="77"/>
        <v>0</v>
      </c>
      <c r="GB14" s="89">
        <f t="shared" si="15"/>
        <v>0</v>
      </c>
      <c r="GH14" s="89">
        <f t="shared" si="16"/>
        <v>0</v>
      </c>
      <c r="GN14" s="89">
        <f t="shared" si="17"/>
        <v>0</v>
      </c>
      <c r="GT14" s="89">
        <f t="shared" si="18"/>
        <v>0</v>
      </c>
      <c r="GZ14" s="89">
        <f t="shared" si="19"/>
        <v>0</v>
      </c>
      <c r="HF14" s="89">
        <f t="shared" si="20"/>
        <v>0</v>
      </c>
      <c r="HL14" s="89">
        <f t="shared" si="21"/>
        <v>0</v>
      </c>
      <c r="HP14" s="117"/>
      <c r="HR14" s="89">
        <f t="shared" si="22"/>
        <v>0</v>
      </c>
      <c r="HS14" s="90">
        <f t="shared" si="78"/>
        <v>0</v>
      </c>
      <c r="HT14" s="90">
        <f t="shared" si="79"/>
        <v>0</v>
      </c>
      <c r="HU14" s="90">
        <f t="shared" si="80"/>
        <v>0</v>
      </c>
      <c r="HV14" s="90">
        <f t="shared" si="81"/>
        <v>0</v>
      </c>
      <c r="HW14" s="90">
        <f t="shared" si="82"/>
        <v>0</v>
      </c>
      <c r="HX14" s="90">
        <f t="shared" si="23"/>
        <v>0</v>
      </c>
      <c r="ID14" s="89">
        <f t="shared" si="24"/>
        <v>0</v>
      </c>
      <c r="IJ14" s="89">
        <f t="shared" si="25"/>
        <v>0</v>
      </c>
      <c r="IN14" s="117"/>
      <c r="IP14" s="89">
        <f t="shared" si="26"/>
        <v>0</v>
      </c>
      <c r="IQ14" s="90">
        <f t="shared" si="83"/>
        <v>0</v>
      </c>
      <c r="IR14" s="90">
        <f t="shared" si="84"/>
        <v>0</v>
      </c>
      <c r="IS14" s="90">
        <f t="shared" si="85"/>
        <v>0</v>
      </c>
      <c r="IT14" s="90">
        <f t="shared" si="86"/>
        <v>0</v>
      </c>
      <c r="IU14" s="90">
        <f t="shared" si="87"/>
        <v>0</v>
      </c>
      <c r="IV14" s="90">
        <f t="shared" si="27"/>
        <v>0</v>
      </c>
      <c r="IW14" s="91"/>
      <c r="JB14" s="89">
        <f t="shared" si="28"/>
        <v>0</v>
      </c>
      <c r="JH14" s="89">
        <f t="shared" si="29"/>
        <v>0</v>
      </c>
      <c r="JL14" s="117"/>
      <c r="JN14" s="89">
        <f t="shared" si="30"/>
        <v>0</v>
      </c>
      <c r="JO14" s="90">
        <f t="shared" si="88"/>
        <v>0</v>
      </c>
      <c r="JP14" s="90">
        <f t="shared" si="89"/>
        <v>0</v>
      </c>
      <c r="JQ14" s="90">
        <f t="shared" si="90"/>
        <v>0</v>
      </c>
      <c r="JR14" s="90">
        <f t="shared" si="91"/>
        <v>0</v>
      </c>
      <c r="JS14" s="90">
        <f t="shared" si="92"/>
        <v>0</v>
      </c>
      <c r="JT14" s="90">
        <f t="shared" si="31"/>
        <v>0</v>
      </c>
      <c r="JV14" s="90">
        <f>SUM(N14,AL14,BK14,CK14,DT14,FQ14,HS14,IQ14,JO14)</f>
        <v>0</v>
      </c>
      <c r="JW14" s="90">
        <f>SUM(O14,AM14,BL14,CL14,DU14,FR14,HT14,IR14,JP14)</f>
        <v>0</v>
      </c>
      <c r="JX14" s="90">
        <f>SUM(P14,AN14,BM14,CM14,DV14,FS14,HU14,IS14,JQ14)</f>
        <v>0</v>
      </c>
      <c r="JY14" s="90">
        <f>SUM(Q14,AO14,BN14,CN14,DW14,FT14,HV14,IT14,JR14)</f>
        <v>0</v>
      </c>
      <c r="JZ14" s="90">
        <f t="shared" si="97"/>
        <v>0</v>
      </c>
      <c r="KA14" s="90">
        <f t="shared" si="98"/>
        <v>0</v>
      </c>
      <c r="KB14" s="90">
        <f t="shared" si="99"/>
        <v>0</v>
      </c>
    </row>
    <row r="15" spans="1:288" s="89" customFormat="1" x14ac:dyDescent="0.2">
      <c r="A15" s="127" t="s">
        <v>62</v>
      </c>
      <c r="G15" s="89">
        <f t="shared" si="0"/>
        <v>0</v>
      </c>
      <c r="M15" s="89">
        <f t="shared" si="1"/>
        <v>0</v>
      </c>
      <c r="N15" s="90">
        <f t="shared" si="32"/>
        <v>0</v>
      </c>
      <c r="O15" s="90">
        <f t="shared" si="33"/>
        <v>0</v>
      </c>
      <c r="P15" s="90">
        <f t="shared" si="34"/>
        <v>0</v>
      </c>
      <c r="Q15" s="90">
        <f t="shared" si="35"/>
        <v>0</v>
      </c>
      <c r="R15" s="90">
        <f t="shared" si="36"/>
        <v>0</v>
      </c>
      <c r="S15" s="90">
        <f t="shared" si="2"/>
        <v>0</v>
      </c>
      <c r="Y15" s="89">
        <f>SUM(T15:X15)</f>
        <v>0</v>
      </c>
      <c r="AE15" s="89">
        <f>SUM(Z15:AD15)</f>
        <v>0</v>
      </c>
      <c r="AK15" s="89">
        <f>SUM(AF15:AJ15)</f>
        <v>0</v>
      </c>
      <c r="AL15" s="90">
        <f t="shared" si="39"/>
        <v>0</v>
      </c>
      <c r="AM15" s="90">
        <f t="shared" si="40"/>
        <v>0</v>
      </c>
      <c r="AN15" s="90">
        <f t="shared" si="41"/>
        <v>0</v>
      </c>
      <c r="AO15" s="90">
        <f t="shared" si="42"/>
        <v>0</v>
      </c>
      <c r="AP15" s="90">
        <f t="shared" si="43"/>
        <v>0</v>
      </c>
      <c r="AQ15" s="90">
        <f t="shared" si="4"/>
        <v>0</v>
      </c>
      <c r="AR15" s="91"/>
      <c r="AW15" s="89">
        <f>SUM(AR15:AV15)</f>
        <v>0</v>
      </c>
      <c r="BD15" s="89">
        <f t="shared" si="45"/>
        <v>0</v>
      </c>
      <c r="BJ15" s="89">
        <f>SUM(BE15:BI15)</f>
        <v>0</v>
      </c>
      <c r="BK15" s="90">
        <f t="shared" si="47"/>
        <v>0</v>
      </c>
      <c r="BL15" s="90">
        <f t="shared" si="48"/>
        <v>0</v>
      </c>
      <c r="BM15" s="90">
        <f t="shared" si="49"/>
        <v>0</v>
      </c>
      <c r="BN15" s="90">
        <f t="shared" si="50"/>
        <v>0</v>
      </c>
      <c r="BO15" s="90">
        <f t="shared" si="51"/>
        <v>0</v>
      </c>
      <c r="BP15" s="90">
        <f t="shared" si="52"/>
        <v>0</v>
      </c>
      <c r="BQ15" s="90">
        <f t="shared" si="53"/>
        <v>0</v>
      </c>
      <c r="BR15" s="91"/>
      <c r="BW15" s="89">
        <f>SUM(BR15:BV15)</f>
        <v>0</v>
      </c>
      <c r="CC15" s="89">
        <f>SUM(BX15:CB15)</f>
        <v>0</v>
      </c>
      <c r="CJ15" s="89">
        <f t="shared" si="56"/>
        <v>0</v>
      </c>
      <c r="CK15" s="90">
        <f t="shared" si="57"/>
        <v>0</v>
      </c>
      <c r="CL15" s="90">
        <f t="shared" si="58"/>
        <v>0</v>
      </c>
      <c r="CM15" s="90">
        <f t="shared" si="59"/>
        <v>0</v>
      </c>
      <c r="CN15" s="90">
        <f t="shared" si="60"/>
        <v>0</v>
      </c>
      <c r="CO15" s="90">
        <f t="shared" si="61"/>
        <v>0</v>
      </c>
      <c r="CP15" s="90">
        <f t="shared" si="62"/>
        <v>0</v>
      </c>
      <c r="CQ15" s="90">
        <f t="shared" si="63"/>
        <v>0</v>
      </c>
      <c r="CR15" s="91"/>
      <c r="CX15" s="89">
        <f>SUM(CR15:CW15)</f>
        <v>0</v>
      </c>
      <c r="DE15" s="89">
        <f>SUM(CY15:DD15)</f>
        <v>0</v>
      </c>
      <c r="DL15" s="89">
        <f>SUM(DF15:DK15)</f>
        <v>0</v>
      </c>
      <c r="DS15" s="89">
        <f>SUM(DM15:DR15)</f>
        <v>0</v>
      </c>
      <c r="DT15" s="90">
        <f t="shared" si="100"/>
        <v>0</v>
      </c>
      <c r="DU15" s="90">
        <f t="shared" si="68"/>
        <v>0</v>
      </c>
      <c r="DV15" s="90">
        <f t="shared" si="69"/>
        <v>0</v>
      </c>
      <c r="DW15" s="90">
        <f t="shared" si="70"/>
        <v>0</v>
      </c>
      <c r="DX15" s="90">
        <f t="shared" si="71"/>
        <v>0</v>
      </c>
      <c r="DY15" s="90">
        <f t="shared" si="72"/>
        <v>0</v>
      </c>
      <c r="DZ15" s="90">
        <f t="shared" si="6"/>
        <v>0</v>
      </c>
      <c r="EA15" s="91"/>
      <c r="EF15" s="89">
        <f>SUM(EA15:EE15)</f>
        <v>0</v>
      </c>
      <c r="EG15" s="117"/>
      <c r="EL15" s="89">
        <f>SUM(EG15:EK15)</f>
        <v>0</v>
      </c>
      <c r="ER15" s="89">
        <f>SUM(EM15:EQ15)</f>
        <v>0</v>
      </c>
      <c r="ES15" s="92"/>
      <c r="ET15" s="92"/>
      <c r="EX15" s="89">
        <f t="shared" si="7"/>
        <v>0</v>
      </c>
      <c r="FD15" s="89">
        <f t="shared" si="8"/>
        <v>0</v>
      </c>
      <c r="FJ15" s="89">
        <f t="shared" si="9"/>
        <v>0</v>
      </c>
      <c r="FK15" s="92"/>
      <c r="FL15" s="92"/>
      <c r="FP15" s="89">
        <f>SUM(FK15:FO15)</f>
        <v>0</v>
      </c>
      <c r="FQ15" s="90">
        <f t="shared" si="10"/>
        <v>0</v>
      </c>
      <c r="FR15" s="90">
        <f t="shared" si="11"/>
        <v>0</v>
      </c>
      <c r="FS15" s="90">
        <f t="shared" si="12"/>
        <v>0</v>
      </c>
      <c r="FT15" s="90">
        <f t="shared" si="13"/>
        <v>0</v>
      </c>
      <c r="FU15" s="90">
        <f t="shared" si="14"/>
        <v>0</v>
      </c>
      <c r="FV15" s="90">
        <f>SUM(FQ15:FU15)</f>
        <v>0</v>
      </c>
      <c r="GB15" s="89">
        <f>SUM(FW15:GA15)</f>
        <v>0</v>
      </c>
      <c r="GH15" s="89">
        <f>SUM(GC15:GG15)</f>
        <v>0</v>
      </c>
      <c r="GN15" s="89">
        <f>SUM(GI15:GM15)</f>
        <v>0</v>
      </c>
      <c r="GT15" s="89">
        <f>SUM(GO15:GS15)</f>
        <v>0</v>
      </c>
      <c r="GZ15" s="89">
        <f>SUM(GU15:GY15)</f>
        <v>0</v>
      </c>
      <c r="HF15" s="89">
        <f>SUM(HA15:HE15)</f>
        <v>0</v>
      </c>
      <c r="HL15" s="89">
        <f>SUM(HG15:HK15)</f>
        <v>0</v>
      </c>
      <c r="HR15" s="89">
        <f>SUM(HM15:HQ15)</f>
        <v>0</v>
      </c>
      <c r="HS15" s="90">
        <f t="shared" si="78"/>
        <v>0</v>
      </c>
      <c r="HT15" s="90">
        <f t="shared" si="79"/>
        <v>0</v>
      </c>
      <c r="HU15" s="90">
        <f t="shared" si="80"/>
        <v>0</v>
      </c>
      <c r="HV15" s="90">
        <f t="shared" si="81"/>
        <v>0</v>
      </c>
      <c r="HW15" s="90">
        <f t="shared" si="82"/>
        <v>0</v>
      </c>
      <c r="HX15" s="90">
        <f>SUM(HS15:HW15)</f>
        <v>0</v>
      </c>
      <c r="ID15" s="89">
        <f t="shared" si="24"/>
        <v>0</v>
      </c>
      <c r="IJ15" s="89">
        <f t="shared" si="25"/>
        <v>0</v>
      </c>
      <c r="IP15" s="89">
        <f t="shared" si="26"/>
        <v>0</v>
      </c>
      <c r="IQ15" s="90">
        <f t="shared" si="83"/>
        <v>0</v>
      </c>
      <c r="IR15" s="90">
        <f t="shared" si="84"/>
        <v>0</v>
      </c>
      <c r="IS15" s="90">
        <f t="shared" si="85"/>
        <v>0</v>
      </c>
      <c r="IT15" s="90">
        <f t="shared" si="86"/>
        <v>0</v>
      </c>
      <c r="IU15" s="90">
        <f t="shared" si="87"/>
        <v>0</v>
      </c>
      <c r="IV15" s="90">
        <f t="shared" si="27"/>
        <v>0</v>
      </c>
      <c r="IW15" s="91"/>
      <c r="JB15" s="89">
        <f t="shared" si="28"/>
        <v>0</v>
      </c>
      <c r="JH15" s="89">
        <f t="shared" si="29"/>
        <v>0</v>
      </c>
      <c r="JN15" s="89">
        <f t="shared" si="30"/>
        <v>0</v>
      </c>
      <c r="JO15" s="90">
        <f t="shared" si="88"/>
        <v>0</v>
      </c>
      <c r="JP15" s="90">
        <f t="shared" si="89"/>
        <v>0</v>
      </c>
      <c r="JQ15" s="90">
        <f t="shared" si="90"/>
        <v>0</v>
      </c>
      <c r="JR15" s="90">
        <f t="shared" si="91"/>
        <v>0</v>
      </c>
      <c r="JS15" s="90">
        <f t="shared" si="92"/>
        <v>0</v>
      </c>
      <c r="JT15" s="90">
        <f t="shared" si="31"/>
        <v>0</v>
      </c>
      <c r="JV15" s="90">
        <f t="shared" si="93"/>
        <v>0</v>
      </c>
      <c r="JW15" s="90">
        <f t="shared" si="94"/>
        <v>0</v>
      </c>
      <c r="JX15" s="90">
        <f t="shared" si="95"/>
        <v>0</v>
      </c>
      <c r="JY15" s="90">
        <f t="shared" si="96"/>
        <v>0</v>
      </c>
      <c r="JZ15" s="90">
        <f t="shared" si="97"/>
        <v>0</v>
      </c>
      <c r="KA15" s="90">
        <f t="shared" si="98"/>
        <v>0</v>
      </c>
      <c r="KB15" s="90">
        <f t="shared" si="99"/>
        <v>0</v>
      </c>
    </row>
    <row r="16" spans="1:288" s="95" customFormat="1" x14ac:dyDescent="0.2">
      <c r="A16" s="129" t="s">
        <v>248</v>
      </c>
      <c r="G16" s="95">
        <f t="shared" si="0"/>
        <v>0</v>
      </c>
      <c r="M16" s="95">
        <f t="shared" si="1"/>
        <v>0</v>
      </c>
      <c r="N16" s="90">
        <f t="shared" si="32"/>
        <v>0</v>
      </c>
      <c r="O16" s="90">
        <f t="shared" si="33"/>
        <v>0</v>
      </c>
      <c r="P16" s="90">
        <f t="shared" si="34"/>
        <v>0</v>
      </c>
      <c r="Q16" s="90">
        <f t="shared" si="35"/>
        <v>0</v>
      </c>
      <c r="R16" s="90">
        <f t="shared" si="36"/>
        <v>0</v>
      </c>
      <c r="S16" s="96">
        <f t="shared" si="2"/>
        <v>0</v>
      </c>
      <c r="Y16" s="95">
        <f>SUM(T16:X16)</f>
        <v>0</v>
      </c>
      <c r="AE16" s="95">
        <f>SUM(Z16:AD16)</f>
        <v>0</v>
      </c>
      <c r="AK16" s="95">
        <f>SUM(AF16:AJ16)</f>
        <v>0</v>
      </c>
      <c r="AL16" s="90">
        <f t="shared" si="39"/>
        <v>0</v>
      </c>
      <c r="AM16" s="90">
        <f t="shared" si="40"/>
        <v>0</v>
      </c>
      <c r="AN16" s="96">
        <f>SUM(V16,AB16,AH16)</f>
        <v>0</v>
      </c>
      <c r="AO16" s="96">
        <f>SUM(W16,AC16,AI16)</f>
        <v>0</v>
      </c>
      <c r="AP16" s="96">
        <f>SUM(X16,AD16,AJ16)</f>
        <v>0</v>
      </c>
      <c r="AQ16" s="96">
        <f t="shared" si="4"/>
        <v>0</v>
      </c>
      <c r="AR16" s="97"/>
      <c r="AW16" s="95">
        <f>SUM(AR16:AV16)</f>
        <v>0</v>
      </c>
      <c r="BD16" s="89">
        <f t="shared" si="45"/>
        <v>0</v>
      </c>
      <c r="BJ16" s="95">
        <f>SUM(BE16:BI16)</f>
        <v>0</v>
      </c>
      <c r="BK16" s="90">
        <f t="shared" si="47"/>
        <v>0</v>
      </c>
      <c r="BL16" s="90">
        <f t="shared" si="48"/>
        <v>0</v>
      </c>
      <c r="BM16" s="90">
        <f t="shared" si="49"/>
        <v>0</v>
      </c>
      <c r="BN16" s="90">
        <f t="shared" si="50"/>
        <v>0</v>
      </c>
      <c r="BO16" s="90">
        <f t="shared" si="51"/>
        <v>0</v>
      </c>
      <c r="BP16" s="90">
        <f t="shared" si="52"/>
        <v>0</v>
      </c>
      <c r="BQ16" s="90">
        <f t="shared" si="53"/>
        <v>0</v>
      </c>
      <c r="BR16" s="97"/>
      <c r="BW16" s="95">
        <f>SUM(BR16:BV16)</f>
        <v>0</v>
      </c>
      <c r="CC16" s="95">
        <f>SUM(BX16:CB16)</f>
        <v>0</v>
      </c>
      <c r="CJ16" s="89">
        <f t="shared" si="56"/>
        <v>0</v>
      </c>
      <c r="CK16" s="96">
        <f>SUM(BR16,BX16,CD16)</f>
        <v>0</v>
      </c>
      <c r="CL16" s="96">
        <f>SUM(BS16,BY16,CE16)</f>
        <v>0</v>
      </c>
      <c r="CM16" s="96">
        <f>SUM(BT16,BZ16,CF16)</f>
        <v>0</v>
      </c>
      <c r="CN16" s="96">
        <f>SUM(BU16,CA16,CG16)</f>
        <v>0</v>
      </c>
      <c r="CO16" s="96">
        <f>SUM(BV16,CB16,CH16)</f>
        <v>0</v>
      </c>
      <c r="CP16" s="90">
        <f t="shared" si="62"/>
        <v>0</v>
      </c>
      <c r="CQ16" s="90">
        <f t="shared" si="63"/>
        <v>0</v>
      </c>
      <c r="CR16" s="97"/>
      <c r="CX16" s="95">
        <f>SUM(CR16:CW16)</f>
        <v>0</v>
      </c>
      <c r="DE16" s="95">
        <f>SUM(CY16:DD16)</f>
        <v>0</v>
      </c>
      <c r="DL16" s="95">
        <f>SUM(DF16:DK16)</f>
        <v>0</v>
      </c>
      <c r="DS16" s="95">
        <f>SUM(DM16:DR16)</f>
        <v>0</v>
      </c>
      <c r="DT16" s="96">
        <f>SUM(CR16,CY16,DF16,DM16)</f>
        <v>0</v>
      </c>
      <c r="DU16" s="96">
        <f>SUM(CS16,CZ16,DG16,DN16)</f>
        <v>0</v>
      </c>
      <c r="DV16" s="96">
        <f>SUM(CT16,DA16,DH16,DO16)</f>
        <v>0</v>
      </c>
      <c r="DW16" s="96">
        <f>SUM(CU16,DB16,DI16,DP16)</f>
        <v>0</v>
      </c>
      <c r="DX16" s="90">
        <f t="shared" si="71"/>
        <v>0</v>
      </c>
      <c r="DY16" s="90">
        <f t="shared" si="72"/>
        <v>0</v>
      </c>
      <c r="DZ16" s="96">
        <f t="shared" si="6"/>
        <v>0</v>
      </c>
      <c r="EA16" s="97"/>
      <c r="ED16" s="121"/>
      <c r="EF16" s="95">
        <f>SUM(EA16:EE16)</f>
        <v>0</v>
      </c>
      <c r="EJ16" s="121"/>
      <c r="EL16" s="95">
        <f>SUM(EG16:EK16)</f>
        <v>0</v>
      </c>
      <c r="EM16" s="121"/>
      <c r="ER16" s="95">
        <f>SUM(EM16:EQ16)</f>
        <v>0</v>
      </c>
      <c r="ES16" s="98"/>
      <c r="ET16" s="98"/>
      <c r="EX16" s="95">
        <f t="shared" si="7"/>
        <v>0</v>
      </c>
      <c r="EY16" s="121"/>
      <c r="FD16" s="95">
        <f t="shared" si="8"/>
        <v>0</v>
      </c>
      <c r="FE16" s="121"/>
      <c r="FJ16" s="95">
        <f t="shared" si="9"/>
        <v>0</v>
      </c>
      <c r="FK16" s="98"/>
      <c r="FL16" s="98"/>
      <c r="FP16" s="95">
        <f>SUM(FK16:FO16)</f>
        <v>0</v>
      </c>
      <c r="FQ16" s="96">
        <f>SUM(EA16,EG16,EM16,ES16,EY16,FE16,FK16)</f>
        <v>0</v>
      </c>
      <c r="FR16" s="96">
        <f>SUM(EB16,EH16,EN16,ET16,EZ16,FF16,FL16)</f>
        <v>0</v>
      </c>
      <c r="FS16" s="96">
        <f>SUM(EC16,EI16,EO16,EU16,FA16,FG16,FM16)</f>
        <v>0</v>
      </c>
      <c r="FT16" s="96">
        <f>SUM(ED16,EJ16,EP16,EV16,FB16,FH16,FN16)</f>
        <v>0</v>
      </c>
      <c r="FU16" s="96">
        <f>SUM(EE16,EK16,EQ16,EW16,FC16,FI16,FO16)</f>
        <v>0</v>
      </c>
      <c r="FV16" s="96">
        <f>SUM(FQ16:FU16)</f>
        <v>0</v>
      </c>
      <c r="GB16" s="95">
        <f>SUM(FW16:GA16)</f>
        <v>0</v>
      </c>
      <c r="GH16" s="95">
        <f>SUM(GC16:GG16)</f>
        <v>0</v>
      </c>
      <c r="GN16" s="95">
        <f>SUM(GI16:GM16)</f>
        <v>0</v>
      </c>
      <c r="GT16" s="95">
        <f>SUM(GO16:GS16)</f>
        <v>0</v>
      </c>
      <c r="GZ16" s="95">
        <f>SUM(GU16:GY16)</f>
        <v>0</v>
      </c>
      <c r="HF16" s="95">
        <f>SUM(HA16:HE16)</f>
        <v>0</v>
      </c>
      <c r="HL16" s="95">
        <f>SUM(HG16:HK16)</f>
        <v>0</v>
      </c>
      <c r="HR16" s="95">
        <f>SUM(HM16:HQ16)</f>
        <v>0</v>
      </c>
      <c r="HS16" s="90">
        <f t="shared" si="78"/>
        <v>0</v>
      </c>
      <c r="HT16" s="90">
        <f t="shared" si="79"/>
        <v>0</v>
      </c>
      <c r="HU16" s="90">
        <f t="shared" si="80"/>
        <v>0</v>
      </c>
      <c r="HV16" s="90">
        <f t="shared" si="81"/>
        <v>0</v>
      </c>
      <c r="HW16" s="90">
        <f t="shared" si="82"/>
        <v>0</v>
      </c>
      <c r="HX16" s="96">
        <f>SUM(HS16:HW16)</f>
        <v>0</v>
      </c>
      <c r="ID16" s="95">
        <f t="shared" si="24"/>
        <v>0</v>
      </c>
      <c r="IJ16" s="95">
        <f t="shared" si="25"/>
        <v>0</v>
      </c>
      <c r="IP16" s="95">
        <f t="shared" si="26"/>
        <v>0</v>
      </c>
      <c r="IQ16" s="90">
        <f t="shared" si="83"/>
        <v>0</v>
      </c>
      <c r="IR16" s="90">
        <f t="shared" si="84"/>
        <v>0</v>
      </c>
      <c r="IS16" s="90">
        <f t="shared" si="85"/>
        <v>0</v>
      </c>
      <c r="IT16" s="90">
        <f t="shared" si="86"/>
        <v>0</v>
      </c>
      <c r="IU16" s="90">
        <f t="shared" si="87"/>
        <v>0</v>
      </c>
      <c r="IV16" s="96">
        <f t="shared" si="27"/>
        <v>0</v>
      </c>
      <c r="IW16" s="97"/>
      <c r="JB16" s="95">
        <f t="shared" si="28"/>
        <v>0</v>
      </c>
      <c r="JC16" s="95">
        <v>54.119169015429996</v>
      </c>
      <c r="JH16" s="95">
        <f t="shared" si="29"/>
        <v>54.119169015429996</v>
      </c>
      <c r="JN16" s="95">
        <f t="shared" si="30"/>
        <v>0</v>
      </c>
      <c r="JO16" s="96">
        <f>SUM(IW16,JC16,JI16)</f>
        <v>54.119169015429996</v>
      </c>
      <c r="JP16" s="96">
        <f>SUM(IX16,JD16,JJ16)</f>
        <v>0</v>
      </c>
      <c r="JQ16" s="96">
        <f>SUM(IY16,JE16,JK16)</f>
        <v>0</v>
      </c>
      <c r="JR16" s="96">
        <f>SUM(IZ16,JF16,JL16)</f>
        <v>0</v>
      </c>
      <c r="JS16" s="96">
        <f>SUM(JA16,JG16,JM16)</f>
        <v>0</v>
      </c>
      <c r="JT16" s="96">
        <f t="shared" si="31"/>
        <v>54.119169015429996</v>
      </c>
      <c r="JV16" s="90">
        <f t="shared" si="93"/>
        <v>54.119169015429996</v>
      </c>
      <c r="JW16" s="90">
        <f t="shared" si="94"/>
        <v>0</v>
      </c>
      <c r="JX16" s="90">
        <f t="shared" si="95"/>
        <v>0</v>
      </c>
      <c r="JY16" s="90">
        <f t="shared" si="96"/>
        <v>0</v>
      </c>
      <c r="JZ16" s="90">
        <f t="shared" si="97"/>
        <v>0</v>
      </c>
      <c r="KA16" s="90">
        <f t="shared" si="98"/>
        <v>0</v>
      </c>
      <c r="KB16" s="90">
        <f t="shared" si="99"/>
        <v>54.119169015429996</v>
      </c>
    </row>
    <row r="17" spans="1:288" s="89" customFormat="1" x14ac:dyDescent="0.2">
      <c r="A17" s="116" t="s">
        <v>161</v>
      </c>
      <c r="G17" s="89">
        <f t="shared" si="0"/>
        <v>0</v>
      </c>
      <c r="M17" s="89">
        <f t="shared" si="1"/>
        <v>0</v>
      </c>
      <c r="N17" s="90">
        <f t="shared" si="32"/>
        <v>0</v>
      </c>
      <c r="O17" s="90">
        <f t="shared" si="33"/>
        <v>0</v>
      </c>
      <c r="P17" s="90">
        <f t="shared" si="34"/>
        <v>0</v>
      </c>
      <c r="Q17" s="90">
        <f t="shared" si="35"/>
        <v>0</v>
      </c>
      <c r="R17" s="90">
        <f t="shared" si="36"/>
        <v>0</v>
      </c>
      <c r="S17" s="90">
        <f t="shared" si="2"/>
        <v>0</v>
      </c>
      <c r="Y17" s="89">
        <f t="shared" si="3"/>
        <v>0</v>
      </c>
      <c r="AE17" s="89">
        <f t="shared" si="37"/>
        <v>0</v>
      </c>
      <c r="AK17" s="89">
        <f t="shared" si="38"/>
        <v>0</v>
      </c>
      <c r="AL17" s="90">
        <f t="shared" si="39"/>
        <v>0</v>
      </c>
      <c r="AM17" s="90">
        <f t="shared" si="40"/>
        <v>0</v>
      </c>
      <c r="AN17" s="90">
        <f t="shared" si="41"/>
        <v>0</v>
      </c>
      <c r="AO17" s="90">
        <f t="shared" si="42"/>
        <v>0</v>
      </c>
      <c r="AP17" s="90">
        <f t="shared" si="43"/>
        <v>0</v>
      </c>
      <c r="AQ17" s="90">
        <f t="shared" si="4"/>
        <v>0</v>
      </c>
      <c r="AR17" s="91"/>
      <c r="AW17" s="89">
        <f t="shared" si="44"/>
        <v>0</v>
      </c>
      <c r="BD17" s="89">
        <f t="shared" si="45"/>
        <v>0</v>
      </c>
      <c r="BJ17" s="89">
        <f t="shared" si="46"/>
        <v>0</v>
      </c>
      <c r="BK17" s="90">
        <f t="shared" si="47"/>
        <v>0</v>
      </c>
      <c r="BL17" s="90">
        <f t="shared" si="48"/>
        <v>0</v>
      </c>
      <c r="BM17" s="90">
        <f t="shared" si="49"/>
        <v>0</v>
      </c>
      <c r="BN17" s="90">
        <f t="shared" si="50"/>
        <v>0</v>
      </c>
      <c r="BO17" s="90">
        <f t="shared" si="51"/>
        <v>0</v>
      </c>
      <c r="BP17" s="90">
        <f t="shared" si="52"/>
        <v>0</v>
      </c>
      <c r="BQ17" s="90">
        <f t="shared" si="53"/>
        <v>0</v>
      </c>
      <c r="BR17" s="91"/>
      <c r="BW17" s="89">
        <f t="shared" si="54"/>
        <v>0</v>
      </c>
      <c r="CC17" s="89">
        <f t="shared" si="55"/>
        <v>0</v>
      </c>
      <c r="CJ17" s="89">
        <f t="shared" si="56"/>
        <v>0</v>
      </c>
      <c r="CK17" s="90">
        <f t="shared" si="57"/>
        <v>0</v>
      </c>
      <c r="CL17" s="90">
        <f t="shared" si="58"/>
        <v>0</v>
      </c>
      <c r="CM17" s="90">
        <f t="shared" si="59"/>
        <v>0</v>
      </c>
      <c r="CN17" s="90">
        <f t="shared" si="60"/>
        <v>0</v>
      </c>
      <c r="CO17" s="90">
        <f t="shared" si="61"/>
        <v>0</v>
      </c>
      <c r="CP17" s="90">
        <f t="shared" si="62"/>
        <v>0</v>
      </c>
      <c r="CQ17" s="90">
        <f t="shared" si="63"/>
        <v>0</v>
      </c>
      <c r="CR17" s="91"/>
      <c r="CX17" s="89">
        <f t="shared" si="64"/>
        <v>0</v>
      </c>
      <c r="DE17" s="89">
        <f>SUM(CY17:DD17)</f>
        <v>0</v>
      </c>
      <c r="DL17" s="89">
        <f t="shared" si="66"/>
        <v>0</v>
      </c>
      <c r="DS17" s="89">
        <f t="shared" si="67"/>
        <v>0</v>
      </c>
      <c r="DT17" s="90">
        <f t="shared" si="100"/>
        <v>0</v>
      </c>
      <c r="DU17" s="90">
        <f t="shared" si="68"/>
        <v>0</v>
      </c>
      <c r="DV17" s="90">
        <f t="shared" si="69"/>
        <v>0</v>
      </c>
      <c r="DW17" s="90">
        <f t="shared" si="70"/>
        <v>0</v>
      </c>
      <c r="DX17" s="90">
        <f t="shared" si="71"/>
        <v>0</v>
      </c>
      <c r="DY17" s="90">
        <f t="shared" si="72"/>
        <v>0</v>
      </c>
      <c r="DZ17" s="90">
        <f t="shared" si="6"/>
        <v>0</v>
      </c>
      <c r="EA17" s="91"/>
      <c r="ED17" s="117"/>
      <c r="EF17" s="89">
        <f t="shared" si="73"/>
        <v>0</v>
      </c>
      <c r="EJ17" s="117"/>
      <c r="EL17" s="89">
        <f t="shared" si="74"/>
        <v>0</v>
      </c>
      <c r="EM17" s="117"/>
      <c r="ER17" s="89">
        <f t="shared" si="75"/>
        <v>0</v>
      </c>
      <c r="ES17" s="92"/>
      <c r="ET17" s="92"/>
      <c r="EX17" s="89">
        <f t="shared" si="7"/>
        <v>0</v>
      </c>
      <c r="EY17" s="117"/>
      <c r="FD17" s="89">
        <f t="shared" si="8"/>
        <v>0</v>
      </c>
      <c r="FE17" s="117"/>
      <c r="FJ17" s="89">
        <f t="shared" si="9"/>
        <v>0</v>
      </c>
      <c r="FK17" s="92"/>
      <c r="FL17" s="92"/>
      <c r="FP17" s="89">
        <f t="shared" si="76"/>
        <v>0</v>
      </c>
      <c r="FQ17" s="90">
        <f t="shared" si="10"/>
        <v>0</v>
      </c>
      <c r="FR17" s="90">
        <f t="shared" si="11"/>
        <v>0</v>
      </c>
      <c r="FS17" s="90">
        <f t="shared" si="12"/>
        <v>0</v>
      </c>
      <c r="FT17" s="90">
        <f t="shared" si="13"/>
        <v>0</v>
      </c>
      <c r="FU17" s="90">
        <f t="shared" si="14"/>
        <v>0</v>
      </c>
      <c r="FV17" s="90">
        <f t="shared" si="77"/>
        <v>0</v>
      </c>
      <c r="GB17" s="89">
        <f t="shared" si="15"/>
        <v>0</v>
      </c>
      <c r="GH17" s="89">
        <f t="shared" si="16"/>
        <v>0</v>
      </c>
      <c r="GN17" s="89">
        <f t="shared" si="17"/>
        <v>0</v>
      </c>
      <c r="GT17" s="89">
        <f>SUM(GO17:GS17)</f>
        <v>0</v>
      </c>
      <c r="GZ17" s="89">
        <f t="shared" si="19"/>
        <v>0</v>
      </c>
      <c r="HF17" s="89">
        <f t="shared" si="20"/>
        <v>0</v>
      </c>
      <c r="HL17" s="89">
        <f>SUM(HG17:HK17)</f>
        <v>0</v>
      </c>
      <c r="HR17" s="89">
        <f>SUM(HM17:HQ17)</f>
        <v>0</v>
      </c>
      <c r="HS17" s="90">
        <f t="shared" si="78"/>
        <v>0</v>
      </c>
      <c r="HT17" s="90">
        <f t="shared" si="79"/>
        <v>0</v>
      </c>
      <c r="HU17" s="90">
        <f t="shared" si="80"/>
        <v>0</v>
      </c>
      <c r="HV17" s="90">
        <f t="shared" si="81"/>
        <v>0</v>
      </c>
      <c r="HW17" s="90">
        <f t="shared" si="82"/>
        <v>0</v>
      </c>
      <c r="HX17" s="90">
        <f t="shared" si="23"/>
        <v>0</v>
      </c>
      <c r="ID17" s="89">
        <f t="shared" si="24"/>
        <v>0</v>
      </c>
      <c r="IJ17" s="89">
        <f t="shared" si="25"/>
        <v>0</v>
      </c>
      <c r="IP17" s="89">
        <f t="shared" si="26"/>
        <v>0</v>
      </c>
      <c r="IQ17" s="90">
        <f t="shared" si="83"/>
        <v>0</v>
      </c>
      <c r="IR17" s="90">
        <f t="shared" si="84"/>
        <v>0</v>
      </c>
      <c r="IS17" s="90">
        <f t="shared" si="85"/>
        <v>0</v>
      </c>
      <c r="IT17" s="90">
        <f t="shared" si="86"/>
        <v>0</v>
      </c>
      <c r="IU17" s="90">
        <f t="shared" si="87"/>
        <v>0</v>
      </c>
      <c r="IV17" s="90">
        <f t="shared" si="27"/>
        <v>0</v>
      </c>
      <c r="IW17" s="91"/>
      <c r="JB17" s="89">
        <f t="shared" si="28"/>
        <v>0</v>
      </c>
      <c r="JH17" s="89">
        <f t="shared" si="29"/>
        <v>0</v>
      </c>
      <c r="JN17" s="89">
        <f t="shared" si="30"/>
        <v>0</v>
      </c>
      <c r="JO17" s="90">
        <f t="shared" si="88"/>
        <v>0</v>
      </c>
      <c r="JP17" s="90">
        <f t="shared" si="89"/>
        <v>0</v>
      </c>
      <c r="JQ17" s="90">
        <f t="shared" si="90"/>
        <v>0</v>
      </c>
      <c r="JR17" s="90">
        <f t="shared" si="91"/>
        <v>0</v>
      </c>
      <c r="JS17" s="90">
        <f t="shared" si="92"/>
        <v>0</v>
      </c>
      <c r="JT17" s="90">
        <f t="shared" si="31"/>
        <v>0</v>
      </c>
      <c r="JV17" s="90">
        <f t="shared" si="93"/>
        <v>0</v>
      </c>
      <c r="JW17" s="90">
        <f t="shared" si="94"/>
        <v>0</v>
      </c>
      <c r="JX17" s="90">
        <f t="shared" si="95"/>
        <v>0</v>
      </c>
      <c r="JY17" s="90">
        <f t="shared" si="96"/>
        <v>0</v>
      </c>
      <c r="JZ17" s="90">
        <f t="shared" si="97"/>
        <v>0</v>
      </c>
      <c r="KA17" s="90">
        <f t="shared" si="98"/>
        <v>0</v>
      </c>
      <c r="KB17" s="90">
        <f t="shared" si="99"/>
        <v>0</v>
      </c>
    </row>
    <row r="18" spans="1:288" s="99" customFormat="1" x14ac:dyDescent="0.2">
      <c r="A18" s="130" t="s">
        <v>18</v>
      </c>
      <c r="B18" s="99">
        <f t="shared" ref="B18:S18" si="101">SUM(B6:B17)</f>
        <v>62417.566907290849</v>
      </c>
      <c r="C18" s="99">
        <f t="shared" si="101"/>
        <v>18278.48855190929</v>
      </c>
      <c r="D18" s="99">
        <f t="shared" si="101"/>
        <v>56.687932774699995</v>
      </c>
      <c r="E18" s="99">
        <f t="shared" si="101"/>
        <v>11.25</v>
      </c>
      <c r="F18" s="99">
        <f t="shared" si="101"/>
        <v>0</v>
      </c>
      <c r="G18" s="99">
        <f t="shared" si="101"/>
        <v>80763.993391974844</v>
      </c>
      <c r="H18" s="99">
        <f t="shared" si="101"/>
        <v>350.46972823320004</v>
      </c>
      <c r="I18" s="99">
        <f t="shared" si="101"/>
        <v>0</v>
      </c>
      <c r="J18" s="99">
        <f t="shared" si="101"/>
        <v>0</v>
      </c>
      <c r="K18" s="99">
        <f t="shared" si="101"/>
        <v>0</v>
      </c>
      <c r="L18" s="99">
        <f t="shared" si="101"/>
        <v>0</v>
      </c>
      <c r="M18" s="99">
        <f t="shared" si="101"/>
        <v>350.46972823320004</v>
      </c>
      <c r="N18" s="100">
        <f t="shared" si="101"/>
        <v>62768.036635524048</v>
      </c>
      <c r="O18" s="100">
        <f t="shared" si="101"/>
        <v>18278.48855190929</v>
      </c>
      <c r="P18" s="100">
        <f t="shared" si="101"/>
        <v>56.687932774699995</v>
      </c>
      <c r="Q18" s="100">
        <f t="shared" si="101"/>
        <v>11.25</v>
      </c>
      <c r="R18" s="100">
        <f t="shared" si="101"/>
        <v>0</v>
      </c>
      <c r="S18" s="100">
        <f t="shared" si="101"/>
        <v>81114.463120208049</v>
      </c>
      <c r="T18" s="99">
        <f t="shared" ref="T18:BQ18" si="102">SUM(T6:T17)</f>
        <v>10329.826406459011</v>
      </c>
      <c r="U18" s="99">
        <f t="shared" si="102"/>
        <v>1118.0128964749799</v>
      </c>
      <c r="V18" s="99">
        <f t="shared" si="102"/>
        <v>0</v>
      </c>
      <c r="W18" s="99">
        <f t="shared" si="102"/>
        <v>52.892834006000001</v>
      </c>
      <c r="X18" s="99">
        <f t="shared" si="102"/>
        <v>0</v>
      </c>
      <c r="Y18" s="99">
        <f t="shared" si="102"/>
        <v>11500.732136939991</v>
      </c>
      <c r="Z18" s="99">
        <f t="shared" si="102"/>
        <v>27853.992416461682</v>
      </c>
      <c r="AA18" s="99">
        <f t="shared" si="102"/>
        <v>1492.3789814792801</v>
      </c>
      <c r="AB18" s="99">
        <f t="shared" si="102"/>
        <v>530.21936840424007</v>
      </c>
      <c r="AC18" s="99">
        <f t="shared" si="102"/>
        <v>175.34496734932</v>
      </c>
      <c r="AD18" s="99">
        <f t="shared" si="102"/>
        <v>0</v>
      </c>
      <c r="AE18" s="99">
        <f t="shared" si="102"/>
        <v>30051.935733694521</v>
      </c>
      <c r="AF18" s="99">
        <f t="shared" si="102"/>
        <v>4223.3406547560107</v>
      </c>
      <c r="AG18" s="99">
        <f t="shared" si="102"/>
        <v>247.97658049340004</v>
      </c>
      <c r="AH18" s="99">
        <f t="shared" si="102"/>
        <v>59.268707839130002</v>
      </c>
      <c r="AI18" s="99">
        <f t="shared" si="102"/>
        <v>164.69453411096001</v>
      </c>
      <c r="AJ18" s="99">
        <f t="shared" si="102"/>
        <v>0</v>
      </c>
      <c r="AK18" s="99">
        <f t="shared" si="102"/>
        <v>4695.2804771995006</v>
      </c>
      <c r="AL18" s="100">
        <f t="shared" si="102"/>
        <v>42407.159477676701</v>
      </c>
      <c r="AM18" s="100">
        <f t="shared" si="102"/>
        <v>2858.3684584476605</v>
      </c>
      <c r="AN18" s="100">
        <f t="shared" si="102"/>
        <v>589.48807624336996</v>
      </c>
      <c r="AO18" s="100">
        <f t="shared" si="102"/>
        <v>392.93233546628005</v>
      </c>
      <c r="AP18" s="100">
        <f t="shared" si="102"/>
        <v>0</v>
      </c>
      <c r="AQ18" s="100">
        <f t="shared" si="102"/>
        <v>46247.948347834012</v>
      </c>
      <c r="AR18" s="99">
        <f t="shared" si="102"/>
        <v>1405.8446189699002</v>
      </c>
      <c r="AS18" s="99">
        <f t="shared" si="102"/>
        <v>1188.1725748132392</v>
      </c>
      <c r="AT18" s="99">
        <f t="shared" si="102"/>
        <v>68.199900749400001</v>
      </c>
      <c r="AU18" s="99">
        <f t="shared" si="102"/>
        <v>10</v>
      </c>
      <c r="AV18" s="99">
        <f t="shared" si="102"/>
        <v>0</v>
      </c>
      <c r="AW18" s="99">
        <f t="shared" si="102"/>
        <v>2672.2170945325392</v>
      </c>
      <c r="AX18" s="99">
        <f t="shared" si="102"/>
        <v>44.613244490500001</v>
      </c>
      <c r="AY18" s="99">
        <f t="shared" si="102"/>
        <v>0</v>
      </c>
      <c r="AZ18" s="99">
        <f t="shared" si="102"/>
        <v>50.9262641543</v>
      </c>
      <c r="BA18" s="99">
        <f t="shared" si="102"/>
        <v>0</v>
      </c>
      <c r="BB18" s="99">
        <f t="shared" si="102"/>
        <v>0</v>
      </c>
      <c r="BC18" s="99">
        <f t="shared" si="102"/>
        <v>0</v>
      </c>
      <c r="BD18" s="99">
        <f t="shared" si="102"/>
        <v>95.539508644800009</v>
      </c>
      <c r="BE18" s="99">
        <f t="shared" si="102"/>
        <v>1531.40083651542</v>
      </c>
      <c r="BF18" s="99">
        <f t="shared" si="102"/>
        <v>1389.5594098801198</v>
      </c>
      <c r="BG18" s="99">
        <f t="shared" si="102"/>
        <v>378.62139877210001</v>
      </c>
      <c r="BH18" s="99">
        <f t="shared" si="102"/>
        <v>36.093909461599999</v>
      </c>
      <c r="BI18" s="99">
        <f t="shared" si="102"/>
        <v>0</v>
      </c>
      <c r="BJ18" s="99">
        <f t="shared" si="102"/>
        <v>3335.6755546292397</v>
      </c>
      <c r="BK18" s="100">
        <f t="shared" si="102"/>
        <v>2981.8586999758199</v>
      </c>
      <c r="BL18" s="100">
        <f t="shared" si="102"/>
        <v>2577.7319846933588</v>
      </c>
      <c r="BM18" s="100">
        <f t="shared" si="102"/>
        <v>497.7475636758</v>
      </c>
      <c r="BN18" s="100">
        <f t="shared" si="102"/>
        <v>46.093909461599999</v>
      </c>
      <c r="BO18" s="100">
        <f t="shared" si="102"/>
        <v>0</v>
      </c>
      <c r="BP18" s="100">
        <f t="shared" si="102"/>
        <v>0</v>
      </c>
      <c r="BQ18" s="100">
        <f t="shared" si="102"/>
        <v>6103.4321578065774</v>
      </c>
      <c r="BR18" s="101">
        <f>SUM(BR6:BR17)</f>
        <v>13464.499630114637</v>
      </c>
      <c r="BS18" s="99">
        <f>SUM(BS6:BS17)</f>
        <v>850.19427124554011</v>
      </c>
      <c r="BT18" s="99">
        <f>SUM(BT6:BT17)</f>
        <v>1556.8572340432495</v>
      </c>
      <c r="BU18" s="99">
        <f>SUM(BU6:BU17)</f>
        <v>512.841110599182</v>
      </c>
      <c r="BV18" s="99">
        <f>SUM(BV6:BV17)</f>
        <v>0</v>
      </c>
      <c r="BW18" s="99">
        <f t="shared" ref="BW18:EE18" si="103">SUM(BW6:BW17)</f>
        <v>16384.392246002608</v>
      </c>
      <c r="BX18" s="99">
        <f t="shared" si="103"/>
        <v>57153.954545224347</v>
      </c>
      <c r="BY18" s="99">
        <f t="shared" si="103"/>
        <v>2226.4805578354999</v>
      </c>
      <c r="BZ18" s="99">
        <f t="shared" si="103"/>
        <v>337.77891918862002</v>
      </c>
      <c r="CA18" s="99">
        <f t="shared" si="103"/>
        <v>157.5</v>
      </c>
      <c r="CB18" s="99">
        <f t="shared" si="103"/>
        <v>0</v>
      </c>
      <c r="CC18" s="99">
        <f t="shared" si="103"/>
        <v>59875.71402224846</v>
      </c>
      <c r="CD18" s="99">
        <f t="shared" si="103"/>
        <v>122275.3557358509</v>
      </c>
      <c r="CE18" s="99">
        <f t="shared" si="103"/>
        <v>42398.822217350797</v>
      </c>
      <c r="CF18" s="99">
        <f t="shared" si="103"/>
        <v>10037.699669595226</v>
      </c>
      <c r="CG18" s="99">
        <f t="shared" si="103"/>
        <v>1511.3732613930902</v>
      </c>
      <c r="CH18" s="99">
        <f t="shared" si="103"/>
        <v>0</v>
      </c>
      <c r="CI18" s="99">
        <f t="shared" si="103"/>
        <v>0</v>
      </c>
      <c r="CJ18" s="99">
        <f t="shared" si="103"/>
        <v>176223.25088419</v>
      </c>
      <c r="CK18" s="100">
        <f t="shared" si="103"/>
        <v>192893.80991118986</v>
      </c>
      <c r="CL18" s="100">
        <f t="shared" si="103"/>
        <v>45475.497046431832</v>
      </c>
      <c r="CM18" s="100">
        <f t="shared" si="103"/>
        <v>11932.335822827095</v>
      </c>
      <c r="CN18" s="100">
        <f t="shared" si="103"/>
        <v>2181.7143719922719</v>
      </c>
      <c r="CO18" s="100">
        <f t="shared" si="103"/>
        <v>0</v>
      </c>
      <c r="CP18" s="100">
        <f t="shared" si="103"/>
        <v>0</v>
      </c>
      <c r="CQ18" s="100">
        <f t="shared" si="103"/>
        <v>252483.35715244108</v>
      </c>
      <c r="CR18" s="101">
        <f t="shared" si="103"/>
        <v>52198.324638777194</v>
      </c>
      <c r="CS18" s="99">
        <f t="shared" si="103"/>
        <v>8648.7657183791489</v>
      </c>
      <c r="CT18" s="99">
        <f t="shared" si="103"/>
        <v>3111.5673116393</v>
      </c>
      <c r="CU18" s="99">
        <f t="shared" si="103"/>
        <v>1741.8606340287099</v>
      </c>
      <c r="CV18" s="99">
        <f t="shared" si="103"/>
        <v>83.586176819610003</v>
      </c>
      <c r="CW18" s="99">
        <f t="shared" si="103"/>
        <v>0</v>
      </c>
      <c r="CX18" s="99">
        <f t="shared" si="103"/>
        <v>65784.104479643967</v>
      </c>
      <c r="CY18" s="99">
        <f t="shared" si="103"/>
        <v>16216.565794612936</v>
      </c>
      <c r="CZ18" s="99">
        <f t="shared" si="103"/>
        <v>5315.9685840501015</v>
      </c>
      <c r="DA18" s="99">
        <f t="shared" si="103"/>
        <v>3219.8570545106295</v>
      </c>
      <c r="DB18" s="99">
        <f t="shared" si="103"/>
        <v>1119.7373064291846</v>
      </c>
      <c r="DC18" s="99">
        <f t="shared" si="103"/>
        <v>20.360595337540001</v>
      </c>
      <c r="DD18" s="99">
        <f t="shared" si="103"/>
        <v>0</v>
      </c>
      <c r="DE18" s="99">
        <f t="shared" si="103"/>
        <v>25892.489334940397</v>
      </c>
      <c r="DF18" s="99">
        <f t="shared" si="103"/>
        <v>7438.9491537232989</v>
      </c>
      <c r="DG18" s="99">
        <f t="shared" si="103"/>
        <v>225.57241463139999</v>
      </c>
      <c r="DH18" s="99">
        <f t="shared" si="103"/>
        <v>145.46994287568003</v>
      </c>
      <c r="DI18" s="99">
        <f t="shared" si="103"/>
        <v>234.81065143168996</v>
      </c>
      <c r="DJ18" s="99">
        <f t="shared" si="103"/>
        <v>4.09472204278</v>
      </c>
      <c r="DK18" s="99">
        <f t="shared" si="103"/>
        <v>0</v>
      </c>
      <c r="DL18" s="99">
        <f t="shared" si="103"/>
        <v>8048.8968847048482</v>
      </c>
      <c r="DM18" s="99">
        <f t="shared" si="103"/>
        <v>42232.760830848492</v>
      </c>
      <c r="DN18" s="99">
        <f t="shared" si="103"/>
        <v>1322.5133722528699</v>
      </c>
      <c r="DO18" s="99">
        <f t="shared" si="103"/>
        <v>931.29184119694992</v>
      </c>
      <c r="DP18" s="99">
        <f t="shared" si="103"/>
        <v>540.41501778049997</v>
      </c>
      <c r="DQ18" s="99">
        <f t="shared" si="103"/>
        <v>24.040768798329999</v>
      </c>
      <c r="DR18" s="99">
        <f t="shared" si="103"/>
        <v>0</v>
      </c>
      <c r="DS18" s="99">
        <f t="shared" si="103"/>
        <v>45051.021830877144</v>
      </c>
      <c r="DT18" s="100">
        <f t="shared" si="103"/>
        <v>118086.60041796193</v>
      </c>
      <c r="DU18" s="100">
        <f t="shared" si="103"/>
        <v>15512.82008931352</v>
      </c>
      <c r="DV18" s="100">
        <f t="shared" si="103"/>
        <v>7408.1861502225593</v>
      </c>
      <c r="DW18" s="100">
        <f t="shared" si="103"/>
        <v>3636.8236096700848</v>
      </c>
      <c r="DX18" s="100">
        <f t="shared" si="103"/>
        <v>132.08226299826001</v>
      </c>
      <c r="DY18" s="100">
        <f t="shared" si="103"/>
        <v>0</v>
      </c>
      <c r="DZ18" s="100">
        <f t="shared" si="103"/>
        <v>144776.51253016636</v>
      </c>
      <c r="EA18" s="101">
        <f t="shared" si="103"/>
        <v>7168.4665005796323</v>
      </c>
      <c r="EB18" s="99">
        <f t="shared" si="103"/>
        <v>2658.4057208646</v>
      </c>
      <c r="EC18" s="99">
        <f t="shared" si="103"/>
        <v>1144.5101404471197</v>
      </c>
      <c r="ED18" s="99">
        <f t="shared" si="103"/>
        <v>150.71772099060001</v>
      </c>
      <c r="EE18" s="99">
        <f t="shared" si="103"/>
        <v>0</v>
      </c>
      <c r="EF18" s="99">
        <f t="shared" ref="EF18:GQ18" si="104">SUM(EF6:EF17)</f>
        <v>11122.100082881951</v>
      </c>
      <c r="EG18" s="99">
        <f t="shared" si="104"/>
        <v>2535.6972259496547</v>
      </c>
      <c r="EH18" s="99">
        <f t="shared" si="104"/>
        <v>757.00729503588991</v>
      </c>
      <c r="EI18" s="99">
        <f t="shared" si="104"/>
        <v>368.98673786406999</v>
      </c>
      <c r="EJ18" s="99">
        <f t="shared" si="104"/>
        <v>59.996024871979998</v>
      </c>
      <c r="EK18" s="99">
        <f t="shared" si="104"/>
        <v>0</v>
      </c>
      <c r="EL18" s="99">
        <f t="shared" si="104"/>
        <v>3721.6872837215942</v>
      </c>
      <c r="EM18" s="99">
        <f t="shared" si="104"/>
        <v>5597.9962117538935</v>
      </c>
      <c r="EN18" s="99">
        <f t="shared" si="104"/>
        <v>4228.1140028106902</v>
      </c>
      <c r="EO18" s="99">
        <f t="shared" si="104"/>
        <v>2358.0649869962799</v>
      </c>
      <c r="EP18" s="99">
        <f t="shared" si="104"/>
        <v>2412.1812511431999</v>
      </c>
      <c r="EQ18" s="99">
        <f t="shared" si="104"/>
        <v>235.03188313980002</v>
      </c>
      <c r="ER18" s="99">
        <f t="shared" si="104"/>
        <v>14831.388335843865</v>
      </c>
      <c r="ES18" s="99">
        <f t="shared" si="104"/>
        <v>4254.0557741304483</v>
      </c>
      <c r="ET18" s="99">
        <f t="shared" si="104"/>
        <v>6395.2504786174886</v>
      </c>
      <c r="EU18" s="99">
        <f t="shared" si="104"/>
        <v>2802.8168927237998</v>
      </c>
      <c r="EV18" s="99">
        <f t="shared" si="104"/>
        <v>235.51753236092003</v>
      </c>
      <c r="EW18" s="99">
        <f t="shared" si="104"/>
        <v>185.98806922337002</v>
      </c>
      <c r="EX18" s="99">
        <f t="shared" si="104"/>
        <v>13873.628747056024</v>
      </c>
      <c r="EY18" s="99">
        <f t="shared" si="104"/>
        <v>9038.9125976160194</v>
      </c>
      <c r="EZ18" s="99">
        <f t="shared" si="104"/>
        <v>9308.0970368346007</v>
      </c>
      <c r="FA18" s="99">
        <f t="shared" si="104"/>
        <v>7428.6570438361086</v>
      </c>
      <c r="FB18" s="99">
        <f t="shared" si="104"/>
        <v>1010.35837608016</v>
      </c>
      <c r="FC18" s="99">
        <f t="shared" si="104"/>
        <v>395.87575369665996</v>
      </c>
      <c r="FD18" s="99">
        <f t="shared" si="104"/>
        <v>27181.900808063547</v>
      </c>
      <c r="FE18" s="99">
        <f t="shared" si="104"/>
        <v>7374.8858955907181</v>
      </c>
      <c r="FF18" s="99">
        <f t="shared" si="104"/>
        <v>3879.56779288491</v>
      </c>
      <c r="FG18" s="99">
        <f t="shared" si="104"/>
        <v>2070.59026509664</v>
      </c>
      <c r="FH18" s="99">
        <f t="shared" si="104"/>
        <v>947.86970775536997</v>
      </c>
      <c r="FI18" s="99">
        <f t="shared" si="104"/>
        <v>0</v>
      </c>
      <c r="FJ18" s="99">
        <f t="shared" si="104"/>
        <v>14272.913661327637</v>
      </c>
      <c r="FK18" s="99">
        <f t="shared" si="104"/>
        <v>4496.6006435651316</v>
      </c>
      <c r="FL18" s="99">
        <f t="shared" si="104"/>
        <v>1266.1442508061998</v>
      </c>
      <c r="FM18" s="99">
        <f t="shared" si="104"/>
        <v>284.65148557689997</v>
      </c>
      <c r="FN18" s="99">
        <f t="shared" si="104"/>
        <v>24.5</v>
      </c>
      <c r="FO18" s="99">
        <f t="shared" si="104"/>
        <v>0</v>
      </c>
      <c r="FP18" s="99">
        <f t="shared" si="104"/>
        <v>6071.8963799482317</v>
      </c>
      <c r="FQ18" s="100">
        <f t="shared" si="104"/>
        <v>40466.614849185498</v>
      </c>
      <c r="FR18" s="100">
        <f t="shared" si="104"/>
        <v>28492.586577854378</v>
      </c>
      <c r="FS18" s="100">
        <f t="shared" si="104"/>
        <v>16458.27755254092</v>
      </c>
      <c r="FT18" s="100">
        <f t="shared" si="104"/>
        <v>4841.1406132022294</v>
      </c>
      <c r="FU18" s="100">
        <f t="shared" si="104"/>
        <v>816.89570605982999</v>
      </c>
      <c r="FV18" s="100">
        <f t="shared" si="104"/>
        <v>91075.51529884286</v>
      </c>
      <c r="FW18" s="99">
        <f t="shared" si="104"/>
        <v>204320.469428123</v>
      </c>
      <c r="FX18" s="99">
        <f t="shared" si="104"/>
        <v>8919.8322457540598</v>
      </c>
      <c r="FY18" s="99">
        <f t="shared" si="104"/>
        <v>738.5334576926</v>
      </c>
      <c r="FZ18" s="99">
        <f t="shared" si="104"/>
        <v>40.082054131299998</v>
      </c>
      <c r="GA18" s="99">
        <f t="shared" si="104"/>
        <v>0</v>
      </c>
      <c r="GB18" s="99">
        <f t="shared" si="104"/>
        <v>214018.91718570096</v>
      </c>
      <c r="GC18" s="99">
        <f t="shared" si="104"/>
        <v>3622.5054043764003</v>
      </c>
      <c r="GD18" s="99">
        <f t="shared" si="104"/>
        <v>0</v>
      </c>
      <c r="GE18" s="99">
        <f t="shared" si="104"/>
        <v>0</v>
      </c>
      <c r="GF18" s="99">
        <f t="shared" si="104"/>
        <v>8.5</v>
      </c>
      <c r="GG18" s="99">
        <f t="shared" si="104"/>
        <v>0</v>
      </c>
      <c r="GH18" s="99">
        <f t="shared" si="104"/>
        <v>3631.0054043764003</v>
      </c>
      <c r="GI18" s="99">
        <f t="shared" si="104"/>
        <v>11089.09067531272</v>
      </c>
      <c r="GJ18" s="99">
        <f t="shared" si="104"/>
        <v>261.87696479030001</v>
      </c>
      <c r="GK18" s="99">
        <f t="shared" si="104"/>
        <v>0</v>
      </c>
      <c r="GL18" s="99">
        <f t="shared" si="104"/>
        <v>4</v>
      </c>
      <c r="GM18" s="99">
        <f t="shared" si="104"/>
        <v>0</v>
      </c>
      <c r="GN18" s="99">
        <f t="shared" si="104"/>
        <v>11354.967640103019</v>
      </c>
      <c r="GO18" s="99">
        <f t="shared" si="104"/>
        <v>84772.543720633534</v>
      </c>
      <c r="GP18" s="99">
        <f t="shared" si="104"/>
        <v>363.73980073590002</v>
      </c>
      <c r="GQ18" s="99">
        <f t="shared" si="104"/>
        <v>0</v>
      </c>
      <c r="GR18" s="99">
        <f t="shared" ref="GR18:JC18" si="105">SUM(GR6:GR17)</f>
        <v>6</v>
      </c>
      <c r="GS18" s="99">
        <f t="shared" si="105"/>
        <v>0</v>
      </c>
      <c r="GT18" s="99">
        <f t="shared" si="105"/>
        <v>85142.283521369434</v>
      </c>
      <c r="GU18" s="99">
        <f t="shared" si="105"/>
        <v>157750.38473705165</v>
      </c>
      <c r="GV18" s="99">
        <f t="shared" si="105"/>
        <v>10243.3983227312</v>
      </c>
      <c r="GW18" s="99">
        <f t="shared" si="105"/>
        <v>1949.512799203</v>
      </c>
      <c r="GX18" s="99">
        <f t="shared" si="105"/>
        <v>110.9266201673</v>
      </c>
      <c r="GY18" s="99">
        <f t="shared" si="105"/>
        <v>0</v>
      </c>
      <c r="GZ18" s="99">
        <f t="shared" si="105"/>
        <v>170054.22247915313</v>
      </c>
      <c r="HA18" s="99">
        <f t="shared" si="105"/>
        <v>312450.24095689063</v>
      </c>
      <c r="HB18" s="99">
        <f t="shared" si="105"/>
        <v>9686.7339142899345</v>
      </c>
      <c r="HC18" s="99">
        <f t="shared" si="105"/>
        <v>1038.8017227788</v>
      </c>
      <c r="HD18" s="99">
        <f t="shared" si="105"/>
        <v>88.678119068699999</v>
      </c>
      <c r="HE18" s="99">
        <f t="shared" si="105"/>
        <v>0</v>
      </c>
      <c r="HF18" s="99">
        <f t="shared" si="105"/>
        <v>323264.4547130281</v>
      </c>
      <c r="HG18" s="99">
        <f t="shared" si="105"/>
        <v>1517.4985053189998</v>
      </c>
      <c r="HH18" s="99">
        <f t="shared" si="105"/>
        <v>0</v>
      </c>
      <c r="HI18" s="99">
        <f t="shared" si="105"/>
        <v>0</v>
      </c>
      <c r="HJ18" s="99">
        <f t="shared" si="105"/>
        <v>0.25</v>
      </c>
      <c r="HK18" s="99">
        <f t="shared" si="105"/>
        <v>0</v>
      </c>
      <c r="HL18" s="99">
        <f t="shared" si="105"/>
        <v>1517.7485053189998</v>
      </c>
      <c r="HM18" s="99">
        <f t="shared" si="105"/>
        <v>0</v>
      </c>
      <c r="HN18" s="99">
        <f t="shared" si="105"/>
        <v>0</v>
      </c>
      <c r="HO18" s="99">
        <f t="shared" si="105"/>
        <v>0</v>
      </c>
      <c r="HP18" s="99">
        <f t="shared" si="105"/>
        <v>0</v>
      </c>
      <c r="HQ18" s="99">
        <f t="shared" si="105"/>
        <v>0</v>
      </c>
      <c r="HR18" s="99">
        <f t="shared" si="105"/>
        <v>0</v>
      </c>
      <c r="HS18" s="100">
        <f t="shared" si="105"/>
        <v>775522.73342770699</v>
      </c>
      <c r="HT18" s="100">
        <f t="shared" si="105"/>
        <v>29475.581248301391</v>
      </c>
      <c r="HU18" s="100">
        <f t="shared" si="105"/>
        <v>3726.8479796743995</v>
      </c>
      <c r="HV18" s="100">
        <f t="shared" si="105"/>
        <v>258.43679336729997</v>
      </c>
      <c r="HW18" s="100">
        <f t="shared" si="105"/>
        <v>0</v>
      </c>
      <c r="HX18" s="100">
        <f t="shared" si="105"/>
        <v>808983.59944905003</v>
      </c>
      <c r="HY18" s="99">
        <f t="shared" si="105"/>
        <v>522999.83229541761</v>
      </c>
      <c r="HZ18" s="99">
        <f t="shared" si="105"/>
        <v>130395.99429738632</v>
      </c>
      <c r="IA18" s="99">
        <f t="shared" si="105"/>
        <v>7349.6254776039277</v>
      </c>
      <c r="IB18" s="99">
        <f t="shared" si="105"/>
        <v>169.5</v>
      </c>
      <c r="IC18" s="99">
        <f t="shared" si="105"/>
        <v>0</v>
      </c>
      <c r="ID18" s="99">
        <f t="shared" si="105"/>
        <v>660914.9520704078</v>
      </c>
      <c r="IE18" s="99">
        <f t="shared" si="105"/>
        <v>236623.76980275768</v>
      </c>
      <c r="IF18" s="99">
        <f t="shared" si="105"/>
        <v>55000.791718768582</v>
      </c>
      <c r="IG18" s="99">
        <f t="shared" si="105"/>
        <v>5649.6154946712295</v>
      </c>
      <c r="IH18" s="99">
        <f t="shared" si="105"/>
        <v>334.56302012560002</v>
      </c>
      <c r="II18" s="99">
        <f t="shared" si="105"/>
        <v>0</v>
      </c>
      <c r="IJ18" s="99">
        <f t="shared" si="105"/>
        <v>297608.74003632308</v>
      </c>
      <c r="IK18" s="99">
        <f t="shared" si="105"/>
        <v>855057.29080134514</v>
      </c>
      <c r="IL18" s="99">
        <f t="shared" si="105"/>
        <v>300882.93469718116</v>
      </c>
      <c r="IM18" s="99">
        <f t="shared" si="105"/>
        <v>63442.831518605541</v>
      </c>
      <c r="IN18" s="99">
        <f t="shared" si="105"/>
        <v>1505.7413957106901</v>
      </c>
      <c r="IO18" s="99">
        <f t="shared" si="105"/>
        <v>155.649534378</v>
      </c>
      <c r="IP18" s="99">
        <f t="shared" si="105"/>
        <v>1221044.4479472204</v>
      </c>
      <c r="IQ18" s="100">
        <f t="shared" si="105"/>
        <v>1614680.8928995202</v>
      </c>
      <c r="IR18" s="100">
        <f t="shared" si="105"/>
        <v>486279.72071333614</v>
      </c>
      <c r="IS18" s="100">
        <f t="shared" si="105"/>
        <v>76442.072490880702</v>
      </c>
      <c r="IT18" s="100">
        <f t="shared" si="105"/>
        <v>2009.80441583629</v>
      </c>
      <c r="IU18" s="100">
        <f t="shared" si="105"/>
        <v>155.649534378</v>
      </c>
      <c r="IV18" s="100">
        <f t="shared" si="105"/>
        <v>2179568.1400539516</v>
      </c>
      <c r="IW18" s="101">
        <f t="shared" si="105"/>
        <v>220741.17726835195</v>
      </c>
      <c r="IX18" s="99">
        <f t="shared" si="105"/>
        <v>58207.750573235186</v>
      </c>
      <c r="IY18" s="99">
        <f t="shared" si="105"/>
        <v>1055.26349063627</v>
      </c>
      <c r="IZ18" s="99">
        <f t="shared" si="105"/>
        <v>95.25</v>
      </c>
      <c r="JA18" s="99">
        <f t="shared" si="105"/>
        <v>0</v>
      </c>
      <c r="JB18" s="99">
        <f t="shared" si="105"/>
        <v>280099.44133222348</v>
      </c>
      <c r="JC18" s="99">
        <f t="shared" si="105"/>
        <v>100342.63923694093</v>
      </c>
      <c r="JD18" s="99">
        <f t="shared" ref="JD18:JT18" si="106">SUM(JD6:JD17)</f>
        <v>12112.520203084017</v>
      </c>
      <c r="JE18" s="99">
        <f t="shared" si="106"/>
        <v>233.91461376449999</v>
      </c>
      <c r="JF18" s="99">
        <f t="shared" si="106"/>
        <v>246.25</v>
      </c>
      <c r="JG18" s="99">
        <f t="shared" si="106"/>
        <v>0</v>
      </c>
      <c r="JH18" s="99">
        <f t="shared" si="106"/>
        <v>112935.32405378943</v>
      </c>
      <c r="JI18" s="99">
        <f t="shared" si="106"/>
        <v>29106.340415637183</v>
      </c>
      <c r="JJ18" s="99">
        <f t="shared" si="106"/>
        <v>5378.2166958529315</v>
      </c>
      <c r="JK18" s="99">
        <f t="shared" si="106"/>
        <v>73.675224347579999</v>
      </c>
      <c r="JL18" s="99">
        <f t="shared" si="106"/>
        <v>161</v>
      </c>
      <c r="JM18" s="99">
        <f t="shared" si="106"/>
        <v>0</v>
      </c>
      <c r="JN18" s="99">
        <f t="shared" si="106"/>
        <v>34719.232335837703</v>
      </c>
      <c r="JO18" s="100">
        <f t="shared" si="106"/>
        <v>350190.15692093014</v>
      </c>
      <c r="JP18" s="100">
        <f t="shared" si="106"/>
        <v>75698.487472172128</v>
      </c>
      <c r="JQ18" s="100">
        <f t="shared" si="106"/>
        <v>1362.8533287483501</v>
      </c>
      <c r="JR18" s="100">
        <f t="shared" si="106"/>
        <v>502.5</v>
      </c>
      <c r="JS18" s="100">
        <f t="shared" si="106"/>
        <v>0</v>
      </c>
      <c r="JT18" s="100">
        <f t="shared" si="106"/>
        <v>427753.99772185058</v>
      </c>
      <c r="JV18" s="100">
        <f t="shared" ref="JV18:KB18" si="107">SUM(JV6:JV17)</f>
        <v>3199997.8632396711</v>
      </c>
      <c r="JW18" s="100">
        <f t="shared" si="107"/>
        <v>704649.28214245976</v>
      </c>
      <c r="JX18" s="100">
        <f t="shared" si="107"/>
        <v>118474.4968975879</v>
      </c>
      <c r="JY18" s="100">
        <f t="shared" si="107"/>
        <v>13880.696048996057</v>
      </c>
      <c r="JZ18" s="100">
        <f t="shared" si="107"/>
        <v>1104.6275034360899</v>
      </c>
      <c r="KA18" s="100">
        <f t="shared" si="107"/>
        <v>0</v>
      </c>
      <c r="KB18" s="100">
        <f t="shared" si="107"/>
        <v>4038106.9658321505</v>
      </c>
    </row>
    <row r="19" spans="1:288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02"/>
      <c r="O19" s="102"/>
      <c r="P19" s="102"/>
      <c r="Q19" s="102"/>
      <c r="R19" s="102"/>
      <c r="S19" s="102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02"/>
      <c r="AM19" s="102"/>
      <c r="AN19" s="102"/>
      <c r="AO19" s="102"/>
      <c r="AP19" s="102"/>
      <c r="AQ19" s="102"/>
      <c r="AR19" s="73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102"/>
      <c r="BL19" s="102"/>
      <c r="BM19" s="102"/>
      <c r="BN19" s="102"/>
      <c r="BO19" s="102"/>
      <c r="BP19" s="102"/>
      <c r="BQ19" s="10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102"/>
      <c r="CL19" s="102"/>
      <c r="CM19" s="102"/>
      <c r="CN19" s="102"/>
      <c r="CO19" s="102"/>
      <c r="CP19" s="102"/>
      <c r="CQ19" s="102"/>
      <c r="CR19" s="73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102"/>
      <c r="DU19" s="102"/>
      <c r="DV19" s="102"/>
      <c r="DW19" s="102"/>
      <c r="DX19" s="102"/>
      <c r="DY19" s="102"/>
      <c r="DZ19" s="102"/>
      <c r="EA19" s="73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88"/>
      <c r="ET19" s="88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88"/>
      <c r="FL19" s="88"/>
      <c r="FM19" s="74"/>
      <c r="FN19" s="74"/>
      <c r="FO19" s="74"/>
      <c r="FP19" s="74"/>
      <c r="FQ19" s="102"/>
      <c r="FR19" s="102"/>
      <c r="FS19" s="102"/>
      <c r="FT19" s="102"/>
      <c r="FU19" s="102"/>
      <c r="FV19" s="102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102"/>
      <c r="HT19" s="102"/>
      <c r="HU19" s="102"/>
      <c r="HV19" s="102"/>
      <c r="HW19" s="102"/>
      <c r="HX19" s="102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102"/>
      <c r="IR19" s="102"/>
      <c r="IS19" s="102"/>
      <c r="IT19" s="102"/>
      <c r="IU19" s="102"/>
      <c r="IV19" s="102"/>
      <c r="IW19" s="73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74"/>
      <c r="JJ19" s="74"/>
      <c r="JK19" s="74"/>
      <c r="JL19" s="74"/>
      <c r="JM19" s="74"/>
      <c r="JN19" s="74"/>
      <c r="JO19" s="102"/>
      <c r="JP19" s="102"/>
      <c r="JQ19" s="102"/>
      <c r="JR19" s="102"/>
      <c r="JS19" s="102"/>
      <c r="JT19" s="102"/>
      <c r="JU19" s="74"/>
      <c r="JV19" s="102"/>
      <c r="JW19" s="102"/>
      <c r="JX19" s="102"/>
      <c r="JY19" s="102"/>
      <c r="JZ19" s="102"/>
      <c r="KA19" s="102"/>
      <c r="KB19" s="102"/>
    </row>
    <row r="20" spans="1:288" s="103" customFormat="1" x14ac:dyDescent="0.2">
      <c r="A20" s="131" t="s">
        <v>19</v>
      </c>
      <c r="N20" s="104"/>
      <c r="O20" s="104"/>
      <c r="P20" s="104"/>
      <c r="Q20" s="104"/>
      <c r="R20" s="104"/>
      <c r="S20" s="104"/>
      <c r="AL20" s="104"/>
      <c r="AM20" s="104"/>
      <c r="AN20" s="104"/>
      <c r="AO20" s="104"/>
      <c r="AP20" s="104"/>
      <c r="AQ20" s="104"/>
      <c r="AR20" s="105"/>
      <c r="BK20" s="104"/>
      <c r="BL20" s="104"/>
      <c r="BM20" s="104"/>
      <c r="BN20" s="104"/>
      <c r="BO20" s="104"/>
      <c r="BP20" s="104"/>
      <c r="BQ20" s="104"/>
      <c r="BR20" s="105"/>
      <c r="CK20" s="104"/>
      <c r="CL20" s="104"/>
      <c r="CM20" s="104"/>
      <c r="CN20" s="104"/>
      <c r="CO20" s="104"/>
      <c r="CP20" s="104"/>
      <c r="CQ20" s="104"/>
      <c r="CR20" s="105"/>
      <c r="DT20" s="104"/>
      <c r="DU20" s="104"/>
      <c r="DV20" s="104"/>
      <c r="DW20" s="104"/>
      <c r="DX20" s="104"/>
      <c r="DY20" s="104"/>
      <c r="DZ20" s="104"/>
      <c r="EA20" s="105"/>
      <c r="ES20" s="106"/>
      <c r="ET20" s="106"/>
      <c r="FK20" s="106"/>
      <c r="FL20" s="106"/>
      <c r="FQ20" s="104"/>
      <c r="FR20" s="104"/>
      <c r="FS20" s="104"/>
      <c r="FT20" s="104"/>
      <c r="FU20" s="104"/>
      <c r="FV20" s="104"/>
      <c r="HS20" s="104"/>
      <c r="HT20" s="104"/>
      <c r="HU20" s="104"/>
      <c r="HV20" s="104"/>
      <c r="HW20" s="104"/>
      <c r="HX20" s="104"/>
      <c r="IQ20" s="104"/>
      <c r="IR20" s="104"/>
      <c r="IS20" s="104"/>
      <c r="IT20" s="104"/>
      <c r="IU20" s="104"/>
      <c r="IV20" s="104"/>
      <c r="IW20" s="105"/>
      <c r="JO20" s="104"/>
      <c r="JP20" s="104"/>
      <c r="JQ20" s="104"/>
      <c r="JR20" s="104"/>
      <c r="JS20" s="104"/>
      <c r="JT20" s="104"/>
      <c r="JV20" s="104"/>
      <c r="JW20" s="104"/>
      <c r="JX20" s="104"/>
      <c r="JY20" s="104"/>
      <c r="JZ20" s="104"/>
      <c r="KA20" s="104"/>
      <c r="KB20" s="104"/>
    </row>
    <row r="21" spans="1:288" s="89" customFormat="1" x14ac:dyDescent="0.2">
      <c r="A21" s="127" t="s">
        <v>20</v>
      </c>
      <c r="C21" s="117"/>
      <c r="D21" s="93"/>
      <c r="E21" s="89">
        <v>14.4727458662</v>
      </c>
      <c r="G21" s="89">
        <f t="shared" ref="G21:G47" si="108">SUM(B21:F21)</f>
        <v>14.4727458662</v>
      </c>
      <c r="M21" s="89">
        <f t="shared" ref="M21:M47" si="109">SUM(H21:L21)</f>
        <v>0</v>
      </c>
      <c r="N21" s="90">
        <f>SUM(B21,H21)</f>
        <v>0</v>
      </c>
      <c r="O21" s="90">
        <f>SUM(C21,I21)</f>
        <v>0</v>
      </c>
      <c r="P21" s="90">
        <f>SUM(D21,J21)</f>
        <v>0</v>
      </c>
      <c r="Q21" s="90">
        <f>SUM(E21,K21)</f>
        <v>14.4727458662</v>
      </c>
      <c r="R21" s="90">
        <f>SUM(F21,L21)</f>
        <v>0</v>
      </c>
      <c r="S21" s="90">
        <f>SUM(N21:R21)</f>
        <v>14.4727458662</v>
      </c>
      <c r="T21" s="93"/>
      <c r="V21" s="93"/>
      <c r="W21" s="93"/>
      <c r="Y21" s="89">
        <f t="shared" ref="Y21:Y47" si="110">SUM(T21:X21)</f>
        <v>0</v>
      </c>
      <c r="AA21" s="117"/>
      <c r="AB21" s="93"/>
      <c r="AE21" s="89">
        <f t="shared" ref="AE21:AE47" si="111">SUM(Z21:AD21)</f>
        <v>0</v>
      </c>
      <c r="AG21" s="89">
        <v>51.621404726400002</v>
      </c>
      <c r="AK21" s="89">
        <f t="shared" ref="AK21:AK47" si="112">SUM(AF21:AJ21)</f>
        <v>51.621404726400002</v>
      </c>
      <c r="AL21" s="90">
        <f>SUM(T21,Z21,AF21)</f>
        <v>0</v>
      </c>
      <c r="AM21" s="90">
        <f>SUM(U21,AA21,AG21)</f>
        <v>51.621404726400002</v>
      </c>
      <c r="AN21" s="90">
        <f>SUM(V21,AB21,AH21)</f>
        <v>0</v>
      </c>
      <c r="AO21" s="90">
        <f>SUM(W21,AC21,AI21)</f>
        <v>0</v>
      </c>
      <c r="AP21" s="90">
        <f>SUM(X21,AD21,AJ21)</f>
        <v>0</v>
      </c>
      <c r="AQ21" s="90">
        <f>SUM(AL21:AP21)</f>
        <v>51.621404726400002</v>
      </c>
      <c r="AR21" s="91"/>
      <c r="AS21" s="117">
        <v>313.34626969459998</v>
      </c>
      <c r="AT21" s="117"/>
      <c r="AU21" s="117"/>
      <c r="AW21" s="89">
        <f t="shared" ref="AW21:AW47" si="113">SUM(AR21:AV21)</f>
        <v>313.34626969459998</v>
      </c>
      <c r="BD21" s="89">
        <f>SUM(AX21:BC21)</f>
        <v>0</v>
      </c>
      <c r="BF21" s="93"/>
      <c r="BG21" s="93"/>
      <c r="BH21" s="93"/>
      <c r="BJ21" s="89">
        <f t="shared" ref="BJ21:BJ47" si="114">SUM(BE21:BI21)</f>
        <v>0</v>
      </c>
      <c r="BK21" s="90">
        <f>SUM(AR21,AX21,BE21)</f>
        <v>0</v>
      </c>
      <c r="BL21" s="90">
        <f>SUM(AS21,AY21,BF21)</f>
        <v>313.34626969459998</v>
      </c>
      <c r="BM21" s="90">
        <f>SUM(AT21,AZ21,BG21)</f>
        <v>0</v>
      </c>
      <c r="BN21" s="90">
        <f>SUM(AU21,BA21,BH21)</f>
        <v>0</v>
      </c>
      <c r="BO21" s="90">
        <f>SUM(AV21,BB21,BI21)</f>
        <v>0</v>
      </c>
      <c r="BP21" s="90">
        <f t="shared" ref="BP21:BP48" si="115">SUM(BC21)</f>
        <v>0</v>
      </c>
      <c r="BQ21" s="90">
        <f>SUM(BK21:BP21)</f>
        <v>313.34626969459998</v>
      </c>
      <c r="BR21" s="91"/>
      <c r="BW21" s="89">
        <f>SUM(BR21:BV21)</f>
        <v>0</v>
      </c>
      <c r="CA21" s="117"/>
      <c r="CC21" s="89">
        <f>SUM(BX21:CB21)</f>
        <v>0</v>
      </c>
      <c r="CG21" s="89">
        <v>740.89488100000005</v>
      </c>
      <c r="CJ21" s="89">
        <f t="shared" ref="CJ21:CJ48" si="116">SUM(CD21:CI21)</f>
        <v>740.89488100000005</v>
      </c>
      <c r="CK21" s="90">
        <f>SUM(BR21,BX21,CD21)</f>
        <v>0</v>
      </c>
      <c r="CL21" s="90">
        <f t="shared" ref="CL21:CL47" si="117">SUM(BS21,BY21,CE21)</f>
        <v>0</v>
      </c>
      <c r="CM21" s="90">
        <f t="shared" ref="CM21:CM47" si="118">SUM(BT21,BZ21,CF21)</f>
        <v>0</v>
      </c>
      <c r="CN21" s="90">
        <f t="shared" ref="CN21:CN47" si="119">SUM(BU21,CA21,CG21)</f>
        <v>740.89488100000005</v>
      </c>
      <c r="CO21" s="90">
        <f t="shared" ref="CO21:CO47" si="120">SUM(BV21,CB21,CH21)</f>
        <v>0</v>
      </c>
      <c r="CP21" s="90">
        <f t="shared" ref="CP21:CP48" si="121">SUM(CI21)</f>
        <v>0</v>
      </c>
      <c r="CQ21" s="90">
        <f>SUM(CK21:CP21)</f>
        <v>740.89488100000005</v>
      </c>
      <c r="CR21" s="91"/>
      <c r="CS21" s="117"/>
      <c r="CU21" s="117"/>
      <c r="CX21" s="89">
        <f>SUM(CR21:CW21)</f>
        <v>0</v>
      </c>
      <c r="DE21" s="89">
        <f>SUM(CY21:DD21)</f>
        <v>0</v>
      </c>
      <c r="DF21" s="92"/>
      <c r="DG21" s="92"/>
      <c r="DL21" s="89">
        <f>SUM(DF21:DK21)</f>
        <v>0</v>
      </c>
      <c r="DM21" s="92"/>
      <c r="DN21" s="92"/>
      <c r="DS21" s="89">
        <f>SUM(DM21:DR21)</f>
        <v>0</v>
      </c>
      <c r="DT21" s="90">
        <f>SUM(CR21,CY21,DF21,DM21)</f>
        <v>0</v>
      </c>
      <c r="DU21" s="90">
        <f t="shared" ref="DU21:DU49" si="122">SUM(CS21,CZ21,DG21,DN21)</f>
        <v>0</v>
      </c>
      <c r="DV21" s="90">
        <f t="shared" ref="DV21:DV49" si="123">SUM(CT21,DA21,DH21,DO21)</f>
        <v>0</v>
      </c>
      <c r="DW21" s="90">
        <f t="shared" ref="DW21:DW49" si="124">SUM(CU21,DB21,DI21,DP21)</f>
        <v>0</v>
      </c>
      <c r="DX21" s="90">
        <f t="shared" ref="DX21:DX49" si="125">SUM(CV21,DC21,DJ21,DQ21)</f>
        <v>0</v>
      </c>
      <c r="DY21" s="90">
        <f>SUM(CW21,DD21,DK21,DR21)</f>
        <v>0</v>
      </c>
      <c r="DZ21" s="90">
        <f>SUM(DT21:DY21)</f>
        <v>0</v>
      </c>
      <c r="EA21" s="107"/>
      <c r="EB21" s="92"/>
      <c r="EF21" s="89">
        <f>SUM(EA21:EE21)</f>
        <v>0</v>
      </c>
      <c r="EG21" s="92"/>
      <c r="EH21" s="92"/>
      <c r="EL21" s="89">
        <f>SUM(EG21:EK21)</f>
        <v>0</v>
      </c>
      <c r="ER21" s="89">
        <f>SUM(EM21:EQ21)</f>
        <v>0</v>
      </c>
      <c r="ES21" s="92"/>
      <c r="ET21" s="117"/>
      <c r="EX21" s="89">
        <f>SUM(ES21:EW21)</f>
        <v>0</v>
      </c>
      <c r="FD21" s="89">
        <f>SUM(EY21:FC21)</f>
        <v>0</v>
      </c>
      <c r="FJ21" s="89">
        <f>SUM(FE21:FI21)</f>
        <v>0</v>
      </c>
      <c r="FK21" s="92"/>
      <c r="FL21" s="117"/>
      <c r="FP21" s="89">
        <f>SUM(FK21:FO21)</f>
        <v>0</v>
      </c>
      <c r="FQ21" s="90">
        <f>SUM(EA21,EG21,EM21,ES21,EY21,FE21,FK21)</f>
        <v>0</v>
      </c>
      <c r="FR21" s="90">
        <f t="shared" ref="FR21:FR49" si="126">SUM(EB21,EH21,EN21,ET21,EZ21,FF21,FL21)</f>
        <v>0</v>
      </c>
      <c r="FS21" s="90">
        <f t="shared" ref="FS21:FS49" si="127">SUM(EC21,EI21,EO21,EU21,FA21,FG21,FM21)</f>
        <v>0</v>
      </c>
      <c r="FT21" s="90">
        <f t="shared" ref="FT21:FT49" si="128">SUM(ED21,EJ21,EP21,EV21,FB21,FH21,FN21)</f>
        <v>0</v>
      </c>
      <c r="FU21" s="90">
        <f t="shared" ref="FU21:FU49" si="129">SUM(EE21,EK21,EQ21,EW21,FC21,FI21,FO21)</f>
        <v>0</v>
      </c>
      <c r="FV21" s="90">
        <f>SUM(FQ21:FU21)</f>
        <v>0</v>
      </c>
      <c r="FX21" s="117"/>
      <c r="FY21" s="117"/>
      <c r="FZ21" s="117"/>
      <c r="GB21" s="89">
        <f t="shared" ref="GB21:GB47" si="130">SUM(FW21:GA21)</f>
        <v>0</v>
      </c>
      <c r="GC21" s="117"/>
      <c r="GD21" s="117"/>
      <c r="GE21" s="117"/>
      <c r="GF21" s="117"/>
      <c r="GH21" s="89">
        <f t="shared" ref="GH21:GH47" si="131">SUM(GC21:GG21)</f>
        <v>0</v>
      </c>
      <c r="GI21" s="117"/>
      <c r="GK21" s="89">
        <v>89.085815197399995</v>
      </c>
      <c r="GL21" s="117"/>
      <c r="GN21" s="89">
        <f t="shared" ref="GN21:GN47" si="132">SUM(GI21:GM21)</f>
        <v>89.085815197399995</v>
      </c>
      <c r="GT21" s="89">
        <f>SUM(GO21:GS21)</f>
        <v>0</v>
      </c>
      <c r="GV21" s="117"/>
      <c r="GX21" s="117"/>
      <c r="GZ21" s="89">
        <f>SUM(GU21:GY21)</f>
        <v>0</v>
      </c>
      <c r="HF21" s="89">
        <f t="shared" ref="HF21:HF47" si="133">SUM(HA21:HE21)</f>
        <v>0</v>
      </c>
      <c r="HH21" s="117"/>
      <c r="HL21" s="89">
        <f>SUM(HG21:HK21)</f>
        <v>0</v>
      </c>
      <c r="HN21" s="117"/>
      <c r="HO21" s="117"/>
      <c r="HP21" s="117"/>
      <c r="HR21" s="89">
        <f>SUM(HM21:HQ21)</f>
        <v>0</v>
      </c>
      <c r="HS21" s="90">
        <f>SUM(FW21,GC21,GI21,GO21,GU21,HA21,HG21,HM21)</f>
        <v>0</v>
      </c>
      <c r="HT21" s="90">
        <f>SUM(FX21,GD21,GJ21,GP21,GV21,HB21,HH21,HN21)</f>
        <v>0</v>
      </c>
      <c r="HU21" s="90">
        <f>SUM(HO21,HI21,HC21,GW21,GQ21,GK21,GE21,FY21)</f>
        <v>89.085815197399995</v>
      </c>
      <c r="HV21" s="90">
        <f>SUM(HP21,HJ21,HD21,GX21,GR21,GL21,GF21,FZ21)</f>
        <v>0</v>
      </c>
      <c r="HW21" s="90">
        <f>SUM(HQ21,HK21,HE21,GY21,GS21,GM21,GG21,GA21)</f>
        <v>0</v>
      </c>
      <c r="HX21" s="90">
        <f>SUM(HS21:HW21)</f>
        <v>89.085815197399995</v>
      </c>
      <c r="HZ21" s="117"/>
      <c r="ID21" s="89">
        <f t="shared" ref="ID21:ID47" si="134">SUM(HY21:IC21)</f>
        <v>0</v>
      </c>
      <c r="IF21" s="117"/>
      <c r="IJ21" s="89">
        <f>SUM(IE21:II21)</f>
        <v>0</v>
      </c>
      <c r="IL21" s="117"/>
      <c r="IM21" s="117"/>
      <c r="IN21" s="117"/>
      <c r="IP21" s="89">
        <f>SUM(IK21:IO21)</f>
        <v>0</v>
      </c>
      <c r="IQ21" s="90">
        <f t="shared" ref="IQ21:IQ47" si="135">SUM(HY21,IE21,IK21)</f>
        <v>0</v>
      </c>
      <c r="IR21" s="90">
        <f t="shared" ref="IR21:IR47" si="136">SUM(HZ21,IF21,IL21)</f>
        <v>0</v>
      </c>
      <c r="IS21" s="90">
        <f t="shared" ref="IS21:IS47" si="137">SUM(IA21,IG21,IM21)</f>
        <v>0</v>
      </c>
      <c r="IT21" s="90">
        <f t="shared" ref="IT21:IT47" si="138">SUM(IB21,IH21,IN21)</f>
        <v>0</v>
      </c>
      <c r="IU21" s="90">
        <f t="shared" ref="IU21:IU47" si="139">SUM(IC21,II21,IO21)</f>
        <v>0</v>
      </c>
      <c r="IV21" s="90">
        <f>SUM(IQ21:IU21)</f>
        <v>0</v>
      </c>
      <c r="IW21" s="91"/>
      <c r="JB21" s="89">
        <f t="shared" ref="JB21:JB47" si="140">SUM(IW21:JA21)</f>
        <v>0</v>
      </c>
      <c r="JD21" s="117">
        <v>182.25751720128</v>
      </c>
      <c r="JE21" s="89">
        <v>97.800213562970001</v>
      </c>
      <c r="JF21" s="89">
        <v>70.330464747969998</v>
      </c>
      <c r="JH21" s="89">
        <f>SUM(JC21:JG21)</f>
        <v>350.38819551221997</v>
      </c>
      <c r="JJ21" s="117">
        <v>13.1745109059</v>
      </c>
      <c r="JK21" s="117"/>
      <c r="JL21" s="117"/>
      <c r="JN21" s="89">
        <f>SUM(JI21:JM21)</f>
        <v>13.1745109059</v>
      </c>
      <c r="JO21" s="90">
        <f>SUM(IW21,JC21,JI21)</f>
        <v>0</v>
      </c>
      <c r="JP21" s="90">
        <f t="shared" ref="JP21:JP47" si="141">SUM(IX21,JD21,JJ21)</f>
        <v>195.43202810718</v>
      </c>
      <c r="JQ21" s="90">
        <f t="shared" ref="JQ21:JQ47" si="142">SUM(IY21,JE21,JK21)</f>
        <v>97.800213562970001</v>
      </c>
      <c r="JR21" s="90">
        <f t="shared" ref="JR21:JR47" si="143">SUM(IZ21,JF21,JL21)</f>
        <v>70.330464747969998</v>
      </c>
      <c r="JS21" s="90">
        <f t="shared" ref="JS21:JS47" si="144">SUM(JA21,JG21,JM21)</f>
        <v>0</v>
      </c>
      <c r="JT21" s="90">
        <f>SUM(JO21:JS21)</f>
        <v>363.56270641812</v>
      </c>
      <c r="JV21" s="90">
        <f>SUM(N21,AL21,BK21,CK21,DT21,FQ21,HS21,IQ21,JO21)</f>
        <v>0</v>
      </c>
      <c r="JW21" s="90">
        <f>SUM(O21,AM21,BL21,CL21,DU21,FR21,HT21,IR21,JP21)</f>
        <v>560.39970252818</v>
      </c>
      <c r="JX21" s="90">
        <f>SUM(P21,AN21,BM21,CM21,DV21,FS21,HU21,IS21,JQ21)</f>
        <v>186.88602876036998</v>
      </c>
      <c r="JY21" s="90">
        <f>SUM(Q21,AO21,BN21,CN21,DW21,FT21,HV21,IT21,JR21)</f>
        <v>825.69809161417004</v>
      </c>
      <c r="JZ21" s="90">
        <f>SUM(R21,AP21,BO21,CO21,DX21,FU21,HW21,IU21,JS21)</f>
        <v>0</v>
      </c>
      <c r="KA21" s="90">
        <f>SUM(BP21,CP21,DY21)</f>
        <v>0</v>
      </c>
      <c r="KB21" s="90">
        <f>SUM(JV21:KA21)</f>
        <v>1572.98382290272</v>
      </c>
    </row>
    <row r="22" spans="1:288" s="89" customFormat="1" x14ac:dyDescent="0.2">
      <c r="A22" s="127" t="s">
        <v>92</v>
      </c>
      <c r="G22" s="89">
        <f t="shared" si="108"/>
        <v>0</v>
      </c>
      <c r="H22" s="89">
        <v>169.22216873477998</v>
      </c>
      <c r="I22" s="89">
        <v>55.692878738200001</v>
      </c>
      <c r="J22" s="89">
        <v>21.341608849299998</v>
      </c>
      <c r="K22" s="89">
        <v>1</v>
      </c>
      <c r="M22" s="89">
        <f t="shared" si="109"/>
        <v>247.25665632227998</v>
      </c>
      <c r="N22" s="90">
        <f t="shared" ref="N22:N48" si="145">SUM(B22,H22)</f>
        <v>169.22216873477998</v>
      </c>
      <c r="O22" s="90">
        <f t="shared" ref="O22:O48" si="146">SUM(C22,I22)</f>
        <v>55.692878738200001</v>
      </c>
      <c r="P22" s="90">
        <f t="shared" ref="P22:P48" si="147">SUM(D22,J22)</f>
        <v>21.341608849299998</v>
      </c>
      <c r="Q22" s="90">
        <f t="shared" ref="Q22:Q48" si="148">SUM(E22,K22)</f>
        <v>1</v>
      </c>
      <c r="R22" s="90">
        <f t="shared" ref="R22:R48" si="149">SUM(F22,L22)</f>
        <v>0</v>
      </c>
      <c r="S22" s="90">
        <f t="shared" ref="S22:S48" si="150">SUM(N22:R22)</f>
        <v>247.25665632227998</v>
      </c>
      <c r="W22" s="89">
        <v>9.75</v>
      </c>
      <c r="Y22" s="89">
        <f t="shared" si="110"/>
        <v>9.75</v>
      </c>
      <c r="AC22" s="89">
        <v>0.25</v>
      </c>
      <c r="AE22" s="89">
        <f t="shared" si="111"/>
        <v>0.25</v>
      </c>
      <c r="AF22" s="89">
        <v>103.7398518488</v>
      </c>
      <c r="AG22" s="89">
        <v>17.299542587000001</v>
      </c>
      <c r="AK22" s="89">
        <f t="shared" si="112"/>
        <v>121.03939443580001</v>
      </c>
      <c r="AL22" s="90">
        <f t="shared" ref="AL22:AL47" si="151">SUM(T22,Z22,AF22)</f>
        <v>103.7398518488</v>
      </c>
      <c r="AM22" s="90">
        <f t="shared" ref="AM22:AM47" si="152">SUM(U22,AA22,AG22)</f>
        <v>17.299542587000001</v>
      </c>
      <c r="AN22" s="90">
        <f t="shared" ref="AN22:AN47" si="153">SUM(V22,AB22,AH22)</f>
        <v>0</v>
      </c>
      <c r="AO22" s="90">
        <f t="shared" ref="AO22:AO47" si="154">SUM(W22,AC22,AI22)</f>
        <v>10</v>
      </c>
      <c r="AP22" s="90">
        <f t="shared" ref="AP22:AP47" si="155">SUM(X22,AD22,AJ22)</f>
        <v>0</v>
      </c>
      <c r="AQ22" s="90">
        <f t="shared" ref="AQ22:AQ47" si="156">SUM(AL22:AP22)</f>
        <v>131.03939443580001</v>
      </c>
      <c r="AR22" s="91"/>
      <c r="AU22" s="89">
        <v>0.25</v>
      </c>
      <c r="AW22" s="89">
        <f t="shared" si="113"/>
        <v>0.25</v>
      </c>
      <c r="BD22" s="89">
        <f t="shared" ref="BD22:BD48" si="157">SUM(AX22:BC22)</f>
        <v>0</v>
      </c>
      <c r="BE22" s="89">
        <v>1270.3990528430704</v>
      </c>
      <c r="BF22" s="93">
        <v>75.5195877548</v>
      </c>
      <c r="BG22" s="93"/>
      <c r="BH22" s="93">
        <v>5.25</v>
      </c>
      <c r="BJ22" s="89">
        <f t="shared" si="114"/>
        <v>1351.1686405978703</v>
      </c>
      <c r="BK22" s="90">
        <f t="shared" ref="BK22:BK48" si="158">SUM(AR22,AX22,BE22)</f>
        <v>1270.3990528430704</v>
      </c>
      <c r="BL22" s="90">
        <f t="shared" ref="BL22:BL48" si="159">SUM(AS22,AY22,BF22)</f>
        <v>75.5195877548</v>
      </c>
      <c r="BM22" s="90">
        <f t="shared" ref="BM22:BM48" si="160">SUM(AT22,AZ22,BG22)</f>
        <v>0</v>
      </c>
      <c r="BN22" s="90">
        <f t="shared" ref="BN22:BN48" si="161">SUM(AU22,BA22,BH22)</f>
        <v>5.5</v>
      </c>
      <c r="BO22" s="90">
        <f t="shared" ref="BO22:BO48" si="162">SUM(AV22,BB22,BI22)</f>
        <v>0</v>
      </c>
      <c r="BP22" s="90">
        <f t="shared" si="115"/>
        <v>0</v>
      </c>
      <c r="BQ22" s="90">
        <f t="shared" ref="BQ22:BQ48" si="163">SUM(BK22:BP22)</f>
        <v>1351.4186405978703</v>
      </c>
      <c r="BR22" s="91"/>
      <c r="BW22" s="89">
        <f t="shared" ref="BW22:BW47" si="164">SUM(BR22:BV22)</f>
        <v>0</v>
      </c>
      <c r="CC22" s="89">
        <f t="shared" ref="CC22:CC47" si="165">SUM(BX22:CB22)</f>
        <v>0</v>
      </c>
      <c r="CJ22" s="89">
        <f t="shared" si="116"/>
        <v>0</v>
      </c>
      <c r="CK22" s="90">
        <f t="shared" ref="CK22:CK47" si="166">SUM(BR22,BX22,CD22)</f>
        <v>0</v>
      </c>
      <c r="CL22" s="90">
        <f t="shared" si="117"/>
        <v>0</v>
      </c>
      <c r="CM22" s="90">
        <f t="shared" si="118"/>
        <v>0</v>
      </c>
      <c r="CN22" s="90">
        <f t="shared" si="119"/>
        <v>0</v>
      </c>
      <c r="CO22" s="90">
        <f t="shared" si="120"/>
        <v>0</v>
      </c>
      <c r="CP22" s="90">
        <f t="shared" si="121"/>
        <v>0</v>
      </c>
      <c r="CQ22" s="90">
        <f t="shared" ref="CQ22:CQ48" si="167">SUM(CK22:CP22)</f>
        <v>0</v>
      </c>
      <c r="CR22" s="91"/>
      <c r="CS22" s="89">
        <v>5.0118550861499997</v>
      </c>
      <c r="CX22" s="89">
        <f t="shared" ref="CX22:CX47" si="168">SUM(CR22:CW22)</f>
        <v>5.0118550861499997</v>
      </c>
      <c r="DE22" s="89">
        <f t="shared" ref="DE22:DE47" si="169">SUM(CY22:DD22)</f>
        <v>0</v>
      </c>
      <c r="DG22" s="89">
        <v>61.010470923100002</v>
      </c>
      <c r="DL22" s="89">
        <f t="shared" ref="DL22:DL47" si="170">SUM(DF22:DK22)</f>
        <v>61.010470923100002</v>
      </c>
      <c r="DS22" s="89">
        <f t="shared" ref="DS22:DS47" si="171">SUM(DM22:DR22)</f>
        <v>0</v>
      </c>
      <c r="DT22" s="90">
        <f t="shared" ref="DT22:DT47" si="172">SUM(CR22,CY22,DF22,DM22)</f>
        <v>0</v>
      </c>
      <c r="DU22" s="90">
        <f t="shared" si="122"/>
        <v>66.022326009250008</v>
      </c>
      <c r="DV22" s="90">
        <f t="shared" si="123"/>
        <v>0</v>
      </c>
      <c r="DW22" s="90">
        <f t="shared" si="124"/>
        <v>0</v>
      </c>
      <c r="DX22" s="90">
        <f t="shared" si="125"/>
        <v>0</v>
      </c>
      <c r="DY22" s="90">
        <f t="shared" ref="DY22:DY47" si="173">SUM(CW22,DD22,DK22,DR22)</f>
        <v>0</v>
      </c>
      <c r="DZ22" s="90">
        <f t="shared" ref="DZ22:DZ47" si="174">SUM(DT22:DY22)</f>
        <v>66.022326009250008</v>
      </c>
      <c r="EA22" s="91"/>
      <c r="EF22" s="89">
        <f t="shared" ref="EF22:EF47" si="175">SUM(EA22:EE22)</f>
        <v>0</v>
      </c>
      <c r="EL22" s="89">
        <f t="shared" ref="EL22:EL47" si="176">SUM(EG22:EK22)</f>
        <v>0</v>
      </c>
      <c r="ER22" s="89">
        <f t="shared" ref="ER22:ER47" si="177">SUM(EM22:EQ22)</f>
        <v>0</v>
      </c>
      <c r="ES22" s="92"/>
      <c r="ET22" s="92"/>
      <c r="EX22" s="89">
        <f t="shared" ref="EX22:EX47" si="178">SUM(ES22:EW22)</f>
        <v>0</v>
      </c>
      <c r="FD22" s="89">
        <f t="shared" ref="FD22:FD47" si="179">SUM(EY22:FC22)</f>
        <v>0</v>
      </c>
      <c r="FJ22" s="89">
        <f t="shared" ref="FJ22:FJ47" si="180">SUM(FE22:FI22)</f>
        <v>0</v>
      </c>
      <c r="FK22" s="92"/>
      <c r="FL22" s="92"/>
      <c r="FP22" s="89">
        <f t="shared" ref="FP22:FP47" si="181">SUM(FK22:FO22)</f>
        <v>0</v>
      </c>
      <c r="FQ22" s="90">
        <f t="shared" ref="FQ22:FQ47" si="182">SUM(EA22,EG22,EM22,ES22,EY22,FE22,FK22)</f>
        <v>0</v>
      </c>
      <c r="FR22" s="90">
        <f t="shared" si="126"/>
        <v>0</v>
      </c>
      <c r="FS22" s="90">
        <f t="shared" si="127"/>
        <v>0</v>
      </c>
      <c r="FT22" s="90">
        <f t="shared" si="128"/>
        <v>0</v>
      </c>
      <c r="FU22" s="90">
        <f t="shared" si="129"/>
        <v>0</v>
      </c>
      <c r="FV22" s="90">
        <f t="shared" ref="FV22:FV47" si="183">SUM(FQ22:FU22)</f>
        <v>0</v>
      </c>
      <c r="GB22" s="89">
        <f t="shared" si="130"/>
        <v>0</v>
      </c>
      <c r="GH22" s="89">
        <f t="shared" si="131"/>
        <v>0</v>
      </c>
      <c r="GN22" s="89">
        <f t="shared" si="132"/>
        <v>0</v>
      </c>
      <c r="GT22" s="89">
        <f t="shared" ref="GT22:GT47" si="184">SUM(GO22:GS22)</f>
        <v>0</v>
      </c>
      <c r="GZ22" s="89">
        <f t="shared" ref="GZ22:GZ47" si="185">SUM(GU22:GY22)</f>
        <v>0</v>
      </c>
      <c r="HF22" s="89">
        <f t="shared" si="133"/>
        <v>0</v>
      </c>
      <c r="HL22" s="89">
        <f t="shared" ref="HL22:HL47" si="186">SUM(HG22:HK22)</f>
        <v>0</v>
      </c>
      <c r="HR22" s="89">
        <f t="shared" ref="HR22:HR47" si="187">SUM(HM22:HQ22)</f>
        <v>0</v>
      </c>
      <c r="HS22" s="90">
        <f t="shared" ref="HS22:HS47" si="188">SUM(FW22,GC22,GI22,GO22,GU22,HA22,HG22,HM22)</f>
        <v>0</v>
      </c>
      <c r="HT22" s="90">
        <f t="shared" ref="HT22:HT47" si="189">SUM(FX22,GD22,GJ22,GP22,GV22,HB22,HH22,HN22)</f>
        <v>0</v>
      </c>
      <c r="HU22" s="90">
        <f t="shared" ref="HU22:HU47" si="190">SUM(HO22,HI22,HC22,GW22,GQ22,GK22,GE22,FY22)</f>
        <v>0</v>
      </c>
      <c r="HV22" s="90">
        <f t="shared" ref="HV22:HV47" si="191">SUM(HP22,HJ22,HD22,GX22,GR22,GL22,GF22,FZ22)</f>
        <v>0</v>
      </c>
      <c r="HW22" s="90">
        <f t="shared" ref="HW22:HW47" si="192">SUM(HQ22,HK22,HE22,GY22,GS22,GM22,GG22,GA22)</f>
        <v>0</v>
      </c>
      <c r="HX22" s="90">
        <f t="shared" ref="HX22:HX47" si="193">SUM(HS22:HW22)</f>
        <v>0</v>
      </c>
      <c r="ID22" s="89">
        <f t="shared" si="134"/>
        <v>0</v>
      </c>
      <c r="IJ22" s="89">
        <f t="shared" ref="IJ22:IJ47" si="194">SUM(IE22:II22)</f>
        <v>0</v>
      </c>
      <c r="IP22" s="89">
        <f t="shared" ref="IP22:IP47" si="195">SUM(IK22:IO22)</f>
        <v>0</v>
      </c>
      <c r="IQ22" s="90">
        <f t="shared" si="135"/>
        <v>0</v>
      </c>
      <c r="IR22" s="90">
        <f t="shared" si="136"/>
        <v>0</v>
      </c>
      <c r="IS22" s="90">
        <f t="shared" si="137"/>
        <v>0</v>
      </c>
      <c r="IT22" s="90">
        <f t="shared" si="138"/>
        <v>0</v>
      </c>
      <c r="IU22" s="90">
        <f t="shared" si="139"/>
        <v>0</v>
      </c>
      <c r="IV22" s="90">
        <f t="shared" ref="IV22:IV47" si="196">SUM(IQ22:IU22)</f>
        <v>0</v>
      </c>
      <c r="IW22" s="91"/>
      <c r="JB22" s="89">
        <f t="shared" si="140"/>
        <v>0</v>
      </c>
      <c r="JH22" s="89">
        <f t="shared" ref="JH22:JH47" si="197">SUM(JC22:JG22)</f>
        <v>0</v>
      </c>
      <c r="JN22" s="89">
        <f t="shared" ref="JN22:JN47" si="198">SUM(JI22:JM22)</f>
        <v>0</v>
      </c>
      <c r="JO22" s="90">
        <f t="shared" ref="JO22:JO47" si="199">SUM(IW22,JC22,JI22)</f>
        <v>0</v>
      </c>
      <c r="JP22" s="90">
        <f t="shared" si="141"/>
        <v>0</v>
      </c>
      <c r="JQ22" s="90">
        <f t="shared" si="142"/>
        <v>0</v>
      </c>
      <c r="JR22" s="90">
        <f t="shared" si="143"/>
        <v>0</v>
      </c>
      <c r="JS22" s="90">
        <f t="shared" si="144"/>
        <v>0</v>
      </c>
      <c r="JT22" s="90">
        <f t="shared" ref="JT22:JT47" si="200">SUM(JO22:JS22)</f>
        <v>0</v>
      </c>
      <c r="JV22" s="90">
        <f t="shared" ref="JV22:JV48" si="201">SUM(N22,AL22,BK22,CK22,DT22,FQ22,HS22,IQ22,JO22)</f>
        <v>1543.3610734266504</v>
      </c>
      <c r="JW22" s="90">
        <f t="shared" ref="JW22:JW48" si="202">SUM(O22,AM22,BL22,CL22,DU22,FR22,HT22,IR22,JP22)</f>
        <v>214.53433508924999</v>
      </c>
      <c r="JX22" s="90">
        <f t="shared" ref="JX22:JX48" si="203">SUM(P22,AN22,BM22,CM22,DV22,FS22,HU22,IS22,JQ22)</f>
        <v>21.341608849299998</v>
      </c>
      <c r="JY22" s="90">
        <f t="shared" ref="JY22:JY48" si="204">SUM(Q22,AO22,BN22,CN22,DW22,FT22,HV22,IT22,JR22)</f>
        <v>16.5</v>
      </c>
      <c r="JZ22" s="90">
        <f t="shared" ref="JZ22:JZ48" si="205">SUM(R22,AP22,BO22,CO22,DX22,FU22,HW22,IU22,JS22)</f>
        <v>0</v>
      </c>
      <c r="KA22" s="90">
        <f t="shared" ref="KA22:KA48" si="206">SUM(BP22,CP22,DY22)</f>
        <v>0</v>
      </c>
      <c r="KB22" s="90">
        <f t="shared" ref="KB22:KB48" si="207">SUM(JV22:KA22)</f>
        <v>1795.7370173652002</v>
      </c>
    </row>
    <row r="23" spans="1:288" s="89" customFormat="1" x14ac:dyDescent="0.2">
      <c r="A23" s="127" t="s">
        <v>31</v>
      </c>
      <c r="G23" s="89">
        <f t="shared" si="108"/>
        <v>0</v>
      </c>
      <c r="M23" s="89">
        <f t="shared" si="109"/>
        <v>0</v>
      </c>
      <c r="N23" s="90">
        <f t="shared" si="145"/>
        <v>0</v>
      </c>
      <c r="O23" s="90">
        <f t="shared" si="146"/>
        <v>0</v>
      </c>
      <c r="P23" s="90">
        <f t="shared" si="147"/>
        <v>0</v>
      </c>
      <c r="Q23" s="90">
        <f t="shared" si="148"/>
        <v>0</v>
      </c>
      <c r="R23" s="90">
        <f t="shared" si="149"/>
        <v>0</v>
      </c>
      <c r="S23" s="90">
        <f t="shared" si="150"/>
        <v>0</v>
      </c>
      <c r="Y23" s="89">
        <f t="shared" si="110"/>
        <v>0</v>
      </c>
      <c r="AE23" s="89">
        <f t="shared" si="111"/>
        <v>0</v>
      </c>
      <c r="AK23" s="89">
        <f t="shared" si="112"/>
        <v>0</v>
      </c>
      <c r="AL23" s="90">
        <f t="shared" si="151"/>
        <v>0</v>
      </c>
      <c r="AM23" s="90">
        <f t="shared" si="152"/>
        <v>0</v>
      </c>
      <c r="AN23" s="90">
        <f t="shared" si="153"/>
        <v>0</v>
      </c>
      <c r="AO23" s="90">
        <f t="shared" si="154"/>
        <v>0</v>
      </c>
      <c r="AP23" s="90">
        <f t="shared" si="155"/>
        <v>0</v>
      </c>
      <c r="AQ23" s="90">
        <f t="shared" si="156"/>
        <v>0</v>
      </c>
      <c r="AR23" s="91"/>
      <c r="AW23" s="89">
        <f t="shared" si="113"/>
        <v>0</v>
      </c>
      <c r="BA23" s="93"/>
      <c r="BD23" s="89">
        <f t="shared" si="157"/>
        <v>0</v>
      </c>
      <c r="BJ23" s="89">
        <f t="shared" si="114"/>
        <v>0</v>
      </c>
      <c r="BK23" s="90">
        <f t="shared" si="158"/>
        <v>0</v>
      </c>
      <c r="BL23" s="90">
        <f t="shared" si="159"/>
        <v>0</v>
      </c>
      <c r="BM23" s="90">
        <f t="shared" si="160"/>
        <v>0</v>
      </c>
      <c r="BN23" s="90">
        <f t="shared" si="161"/>
        <v>0</v>
      </c>
      <c r="BO23" s="90">
        <f t="shared" si="162"/>
        <v>0</v>
      </c>
      <c r="BP23" s="90">
        <f t="shared" si="115"/>
        <v>0</v>
      </c>
      <c r="BQ23" s="90">
        <f t="shared" si="163"/>
        <v>0</v>
      </c>
      <c r="BR23" s="91"/>
      <c r="BW23" s="89">
        <f t="shared" si="164"/>
        <v>0</v>
      </c>
      <c r="CC23" s="89">
        <f t="shared" si="165"/>
        <v>0</v>
      </c>
      <c r="CJ23" s="89">
        <f t="shared" si="116"/>
        <v>0</v>
      </c>
      <c r="CK23" s="90">
        <f t="shared" si="166"/>
        <v>0</v>
      </c>
      <c r="CL23" s="90">
        <f t="shared" si="117"/>
        <v>0</v>
      </c>
      <c r="CM23" s="90">
        <f t="shared" si="118"/>
        <v>0</v>
      </c>
      <c r="CN23" s="90">
        <f t="shared" si="119"/>
        <v>0</v>
      </c>
      <c r="CO23" s="90">
        <f t="shared" si="120"/>
        <v>0</v>
      </c>
      <c r="CP23" s="90">
        <f t="shared" si="121"/>
        <v>0</v>
      </c>
      <c r="CQ23" s="90">
        <f t="shared" si="167"/>
        <v>0</v>
      </c>
      <c r="CR23" s="91"/>
      <c r="CX23" s="89">
        <f t="shared" si="168"/>
        <v>0</v>
      </c>
      <c r="DE23" s="89">
        <f t="shared" si="169"/>
        <v>0</v>
      </c>
      <c r="DL23" s="89">
        <f t="shared" si="170"/>
        <v>0</v>
      </c>
      <c r="DS23" s="89">
        <f t="shared" si="171"/>
        <v>0</v>
      </c>
      <c r="DT23" s="90">
        <f t="shared" si="172"/>
        <v>0</v>
      </c>
      <c r="DU23" s="90">
        <f t="shared" si="122"/>
        <v>0</v>
      </c>
      <c r="DV23" s="90">
        <f t="shared" si="123"/>
        <v>0</v>
      </c>
      <c r="DW23" s="90">
        <f t="shared" si="124"/>
        <v>0</v>
      </c>
      <c r="DX23" s="90">
        <f t="shared" si="125"/>
        <v>0</v>
      </c>
      <c r="DY23" s="90">
        <f t="shared" si="173"/>
        <v>0</v>
      </c>
      <c r="DZ23" s="90">
        <f t="shared" si="174"/>
        <v>0</v>
      </c>
      <c r="EA23" s="91"/>
      <c r="EF23" s="89">
        <f t="shared" si="175"/>
        <v>0</v>
      </c>
      <c r="EL23" s="89">
        <f t="shared" si="176"/>
        <v>0</v>
      </c>
      <c r="ER23" s="89">
        <f t="shared" si="177"/>
        <v>0</v>
      </c>
      <c r="ES23" s="92"/>
      <c r="ET23" s="92"/>
      <c r="EX23" s="89">
        <f t="shared" si="178"/>
        <v>0</v>
      </c>
      <c r="FD23" s="89">
        <f t="shared" si="179"/>
        <v>0</v>
      </c>
      <c r="FJ23" s="89">
        <f t="shared" si="180"/>
        <v>0</v>
      </c>
      <c r="FK23" s="92"/>
      <c r="FL23" s="92"/>
      <c r="FP23" s="89">
        <f t="shared" si="181"/>
        <v>0</v>
      </c>
      <c r="FQ23" s="90">
        <f t="shared" si="182"/>
        <v>0</v>
      </c>
      <c r="FR23" s="90">
        <f t="shared" si="126"/>
        <v>0</v>
      </c>
      <c r="FS23" s="90">
        <f t="shared" si="127"/>
        <v>0</v>
      </c>
      <c r="FT23" s="90">
        <f t="shared" si="128"/>
        <v>0</v>
      </c>
      <c r="FU23" s="90">
        <f t="shared" si="129"/>
        <v>0</v>
      </c>
      <c r="FV23" s="90">
        <f t="shared" si="183"/>
        <v>0</v>
      </c>
      <c r="GB23" s="89">
        <f t="shared" si="130"/>
        <v>0</v>
      </c>
      <c r="GH23" s="89">
        <f t="shared" si="131"/>
        <v>0</v>
      </c>
      <c r="GN23" s="89">
        <f t="shared" si="132"/>
        <v>0</v>
      </c>
      <c r="GT23" s="89">
        <f t="shared" si="184"/>
        <v>0</v>
      </c>
      <c r="GZ23" s="89">
        <f t="shared" si="185"/>
        <v>0</v>
      </c>
      <c r="HF23" s="89">
        <f t="shared" si="133"/>
        <v>0</v>
      </c>
      <c r="HL23" s="89">
        <f t="shared" si="186"/>
        <v>0</v>
      </c>
      <c r="HR23" s="89">
        <f t="shared" si="187"/>
        <v>0</v>
      </c>
      <c r="HS23" s="90">
        <f t="shared" si="188"/>
        <v>0</v>
      </c>
      <c r="HT23" s="90">
        <f t="shared" si="189"/>
        <v>0</v>
      </c>
      <c r="HU23" s="90">
        <f t="shared" si="190"/>
        <v>0</v>
      </c>
      <c r="HV23" s="90">
        <f t="shared" si="191"/>
        <v>0</v>
      </c>
      <c r="HW23" s="90">
        <f t="shared" si="192"/>
        <v>0</v>
      </c>
      <c r="HX23" s="90">
        <f t="shared" si="193"/>
        <v>0</v>
      </c>
      <c r="ID23" s="89">
        <f t="shared" si="134"/>
        <v>0</v>
      </c>
      <c r="IJ23" s="89">
        <f t="shared" si="194"/>
        <v>0</v>
      </c>
      <c r="IP23" s="89">
        <f t="shared" si="195"/>
        <v>0</v>
      </c>
      <c r="IQ23" s="90">
        <f t="shared" si="135"/>
        <v>0</v>
      </c>
      <c r="IR23" s="90">
        <f t="shared" si="136"/>
        <v>0</v>
      </c>
      <c r="IS23" s="90">
        <f t="shared" si="137"/>
        <v>0</v>
      </c>
      <c r="IT23" s="90">
        <f t="shared" si="138"/>
        <v>0</v>
      </c>
      <c r="IU23" s="90">
        <f t="shared" si="139"/>
        <v>0</v>
      </c>
      <c r="IV23" s="90">
        <f t="shared" si="196"/>
        <v>0</v>
      </c>
      <c r="IW23" s="91"/>
      <c r="JB23" s="89">
        <f t="shared" si="140"/>
        <v>0</v>
      </c>
      <c r="JH23" s="89">
        <f t="shared" si="197"/>
        <v>0</v>
      </c>
      <c r="JN23" s="89">
        <f t="shared" si="198"/>
        <v>0</v>
      </c>
      <c r="JO23" s="90">
        <f t="shared" si="199"/>
        <v>0</v>
      </c>
      <c r="JP23" s="90">
        <f t="shared" si="141"/>
        <v>0</v>
      </c>
      <c r="JQ23" s="90">
        <f t="shared" si="142"/>
        <v>0</v>
      </c>
      <c r="JR23" s="90">
        <f t="shared" si="143"/>
        <v>0</v>
      </c>
      <c r="JS23" s="90">
        <f t="shared" si="144"/>
        <v>0</v>
      </c>
      <c r="JT23" s="90">
        <f t="shared" si="200"/>
        <v>0</v>
      </c>
      <c r="JV23" s="90">
        <f t="shared" si="201"/>
        <v>0</v>
      </c>
      <c r="JW23" s="90">
        <f t="shared" si="202"/>
        <v>0</v>
      </c>
      <c r="JX23" s="90">
        <f t="shared" si="203"/>
        <v>0</v>
      </c>
      <c r="JY23" s="90">
        <f t="shared" si="204"/>
        <v>0</v>
      </c>
      <c r="JZ23" s="90">
        <f t="shared" si="205"/>
        <v>0</v>
      </c>
      <c r="KA23" s="90">
        <f t="shared" si="206"/>
        <v>0</v>
      </c>
      <c r="KB23" s="90">
        <f t="shared" si="207"/>
        <v>0</v>
      </c>
    </row>
    <row r="24" spans="1:288" s="89" customFormat="1" x14ac:dyDescent="0.2">
      <c r="A24" s="127" t="s">
        <v>221</v>
      </c>
      <c r="G24" s="89">
        <f t="shared" si="108"/>
        <v>0</v>
      </c>
      <c r="M24" s="89">
        <f t="shared" si="109"/>
        <v>0</v>
      </c>
      <c r="N24" s="90">
        <f t="shared" si="145"/>
        <v>0</v>
      </c>
      <c r="O24" s="90">
        <f t="shared" si="146"/>
        <v>0</v>
      </c>
      <c r="P24" s="90">
        <f t="shared" si="147"/>
        <v>0</v>
      </c>
      <c r="Q24" s="90">
        <f t="shared" si="148"/>
        <v>0</v>
      </c>
      <c r="R24" s="90">
        <f t="shared" si="149"/>
        <v>0</v>
      </c>
      <c r="S24" s="90">
        <f t="shared" si="150"/>
        <v>0</v>
      </c>
      <c r="Y24" s="89">
        <f>SUM(T24:X24)</f>
        <v>0</v>
      </c>
      <c r="AE24" s="89">
        <f>SUM(Z24:AD24)</f>
        <v>0</v>
      </c>
      <c r="AG24" s="89">
        <v>94.255620171700002</v>
      </c>
      <c r="AH24" s="89">
        <v>342.69115932930004</v>
      </c>
      <c r="AI24" s="89">
        <v>462.71232756366004</v>
      </c>
      <c r="AK24" s="89">
        <f>SUM(AF24:AJ24)</f>
        <v>899.65910706466002</v>
      </c>
      <c r="AL24" s="90">
        <f>SUM(T24,Z24,AF24)</f>
        <v>0</v>
      </c>
      <c r="AM24" s="90">
        <f>SUM(U24,AA24,AG24)</f>
        <v>94.255620171700002</v>
      </c>
      <c r="AN24" s="90">
        <f>SUM(V24,AB24,AH24)</f>
        <v>342.69115932930004</v>
      </c>
      <c r="AO24" s="90">
        <f>SUM(W24,AC24,AI24)</f>
        <v>462.71232756366004</v>
      </c>
      <c r="AP24" s="90">
        <f>SUM(X24,AD24,AJ24)</f>
        <v>0</v>
      </c>
      <c r="AQ24" s="90">
        <f>SUM(AL24:AP24)</f>
        <v>899.65910706466002</v>
      </c>
      <c r="AR24" s="91"/>
      <c r="AS24" s="89">
        <v>71.418366934299996</v>
      </c>
      <c r="AW24" s="89">
        <f>SUM(AR24:AV24)</f>
        <v>71.418366934299996</v>
      </c>
      <c r="BA24" s="93"/>
      <c r="BD24" s="89">
        <f t="shared" si="157"/>
        <v>0</v>
      </c>
      <c r="BF24" s="89">
        <v>68.73</v>
      </c>
      <c r="BG24" s="89">
        <v>24.608021826400002</v>
      </c>
      <c r="BJ24" s="89">
        <f>SUM(BE24:BI24)</f>
        <v>93.338021826400009</v>
      </c>
      <c r="BK24" s="90">
        <f t="shared" si="158"/>
        <v>0</v>
      </c>
      <c r="BL24" s="90">
        <f t="shared" si="159"/>
        <v>140.14836693429999</v>
      </c>
      <c r="BM24" s="90">
        <f t="shared" si="160"/>
        <v>24.608021826400002</v>
      </c>
      <c r="BN24" s="90">
        <f t="shared" si="161"/>
        <v>0</v>
      </c>
      <c r="BO24" s="90">
        <f t="shared" si="162"/>
        <v>0</v>
      </c>
      <c r="BP24" s="90">
        <f t="shared" si="115"/>
        <v>0</v>
      </c>
      <c r="BQ24" s="90">
        <f t="shared" si="163"/>
        <v>164.75638876069999</v>
      </c>
      <c r="BR24" s="91"/>
      <c r="BW24" s="89">
        <f>SUM(BR24:BV24)</f>
        <v>0</v>
      </c>
      <c r="CC24" s="89">
        <f>SUM(BX24:CB24)</f>
        <v>0</v>
      </c>
      <c r="CJ24" s="89">
        <f t="shared" si="116"/>
        <v>0</v>
      </c>
      <c r="CK24" s="90">
        <f>SUM(BR24,BX24,CD24)</f>
        <v>0</v>
      </c>
      <c r="CL24" s="90">
        <f>SUM(BS24,BY24,CE24)</f>
        <v>0</v>
      </c>
      <c r="CM24" s="90">
        <f>SUM(BT24,BZ24,CF24)</f>
        <v>0</v>
      </c>
      <c r="CN24" s="90">
        <f>SUM(BU24,CA24,CG24)</f>
        <v>0</v>
      </c>
      <c r="CO24" s="90">
        <f>SUM(BV24,CB24,CH24)</f>
        <v>0</v>
      </c>
      <c r="CP24" s="90">
        <f t="shared" si="121"/>
        <v>0</v>
      </c>
      <c r="CQ24" s="90">
        <f t="shared" si="167"/>
        <v>0</v>
      </c>
      <c r="CR24" s="91"/>
      <c r="CX24" s="89">
        <f>SUM(CR24:CW24)</f>
        <v>0</v>
      </c>
      <c r="DE24" s="89">
        <f>SUM(CY24:DD24)</f>
        <v>0</v>
      </c>
      <c r="DL24" s="89">
        <f>SUM(DF24:DK24)</f>
        <v>0</v>
      </c>
      <c r="DS24" s="89">
        <f>SUM(DM24:DR24)</f>
        <v>0</v>
      </c>
      <c r="DT24" s="90">
        <f t="shared" ref="DT24:DY24" si="208">SUM(CR24,CY24,DF24,DM24)</f>
        <v>0</v>
      </c>
      <c r="DU24" s="90">
        <f t="shared" si="208"/>
        <v>0</v>
      </c>
      <c r="DV24" s="90">
        <f t="shared" si="208"/>
        <v>0</v>
      </c>
      <c r="DW24" s="90">
        <f t="shared" si="208"/>
        <v>0</v>
      </c>
      <c r="DX24" s="90">
        <f t="shared" si="208"/>
        <v>0</v>
      </c>
      <c r="DY24" s="90">
        <f t="shared" si="208"/>
        <v>0</v>
      </c>
      <c r="DZ24" s="90">
        <f>SUM(DT24:DY24)</f>
        <v>0</v>
      </c>
      <c r="EA24" s="91"/>
      <c r="EF24" s="89">
        <f>SUM(EA24:EE24)</f>
        <v>0</v>
      </c>
      <c r="EL24" s="89">
        <f>SUM(EG24:EK24)</f>
        <v>0</v>
      </c>
      <c r="ER24" s="89">
        <f>SUM(EM24:EQ24)</f>
        <v>0</v>
      </c>
      <c r="ES24" s="92"/>
      <c r="ET24" s="92"/>
      <c r="EX24" s="89">
        <f>SUM(ES24:EW24)</f>
        <v>0</v>
      </c>
      <c r="FD24" s="89">
        <f>SUM(EY24:FC24)</f>
        <v>0</v>
      </c>
      <c r="FJ24" s="89">
        <f>SUM(FE24:FI24)</f>
        <v>0</v>
      </c>
      <c r="FK24" s="92"/>
      <c r="FL24" s="92"/>
      <c r="FP24" s="89">
        <f>SUM(FK24:FO24)</f>
        <v>0</v>
      </c>
      <c r="FQ24" s="90">
        <f>SUM(EA24,EG24,EM24,ES24,EY24,FE24,FK24)</f>
        <v>0</v>
      </c>
      <c r="FR24" s="90">
        <f>SUM(EB24,EH24,EN24,ET24,EZ24,FF24,FL24)</f>
        <v>0</v>
      </c>
      <c r="FS24" s="90">
        <f>SUM(EC24,EI24,EO24,EU24,FA24,FG24,FM24)</f>
        <v>0</v>
      </c>
      <c r="FT24" s="90">
        <f>SUM(ED24,EJ24,EP24,EV24,FB24,FH24,FN24)</f>
        <v>0</v>
      </c>
      <c r="FU24" s="90">
        <f>SUM(EE24,EK24,EQ24,EW24,FC24,FI24,FO24)</f>
        <v>0</v>
      </c>
      <c r="FV24" s="90">
        <f>SUM(FQ24:FU24)</f>
        <v>0</v>
      </c>
      <c r="GB24" s="89">
        <f>SUM(FW24:GA24)</f>
        <v>0</v>
      </c>
      <c r="GH24" s="89">
        <f>SUM(GC24:GG24)</f>
        <v>0</v>
      </c>
      <c r="GN24" s="89">
        <f>SUM(GI24:GM24)</f>
        <v>0</v>
      </c>
      <c r="GT24" s="89">
        <f>SUM(GO24:GS24)</f>
        <v>0</v>
      </c>
      <c r="GZ24" s="89">
        <f>SUM(GU24:GY24)</f>
        <v>0</v>
      </c>
      <c r="HF24" s="89">
        <f>SUM(HA24:HE24)</f>
        <v>0</v>
      </c>
      <c r="HL24" s="89">
        <f>SUM(HG24:HK24)</f>
        <v>0</v>
      </c>
      <c r="HR24" s="89">
        <f>SUM(HM24:HQ24)</f>
        <v>0</v>
      </c>
      <c r="HS24" s="90">
        <f>SUM(FW24,GC24,GI24,GO24,GU24,HA24,HG24,HM24)</f>
        <v>0</v>
      </c>
      <c r="HT24" s="90">
        <f>SUM(FX24,GD24,GJ24,GP24,GV24,HB24,HH24,HN24)</f>
        <v>0</v>
      </c>
      <c r="HU24" s="90">
        <f>SUM(HO24,HI24,HC24,GW24,GQ24,GK24,GE24,FY24)</f>
        <v>0</v>
      </c>
      <c r="HV24" s="90">
        <f>SUM(HP24,HJ24,HD24,GX24,GR24,GL24,GF24,FZ24)</f>
        <v>0</v>
      </c>
      <c r="HW24" s="90">
        <f>SUM(HQ24,HK24,HE24,GY24,GS24,GM24,GG24,GA24)</f>
        <v>0</v>
      </c>
      <c r="HX24" s="90">
        <f>SUM(HS24:HW24)</f>
        <v>0</v>
      </c>
      <c r="ID24" s="89">
        <f>SUM(HY24:IC24)</f>
        <v>0</v>
      </c>
      <c r="IJ24" s="89">
        <f>SUM(IE24:II24)</f>
        <v>0</v>
      </c>
      <c r="IP24" s="89">
        <f>SUM(IK24:IO24)</f>
        <v>0</v>
      </c>
      <c r="IQ24" s="90">
        <f>SUM(HY24,IE24,IK24)</f>
        <v>0</v>
      </c>
      <c r="IR24" s="90">
        <f>SUM(HZ24,IF24,IL24)</f>
        <v>0</v>
      </c>
      <c r="IS24" s="90">
        <f>SUM(IA24,IG24,IM24)</f>
        <v>0</v>
      </c>
      <c r="IT24" s="90">
        <f>SUM(IB24,IH24,IN24)</f>
        <v>0</v>
      </c>
      <c r="IU24" s="90">
        <f>SUM(IC24,II24,IO24)</f>
        <v>0</v>
      </c>
      <c r="IV24" s="90">
        <f>SUM(IQ24:IU24)</f>
        <v>0</v>
      </c>
      <c r="IW24" s="91"/>
      <c r="JB24" s="89">
        <f>SUM(IW24:JA24)</f>
        <v>0</v>
      </c>
      <c r="JH24" s="89">
        <f>SUM(JC24:JG24)</f>
        <v>0</v>
      </c>
      <c r="JN24" s="89">
        <f>SUM(JI24:JM24)</f>
        <v>0</v>
      </c>
      <c r="JO24" s="90">
        <f>SUM(IW24,JC24,JI24)</f>
        <v>0</v>
      </c>
      <c r="JP24" s="90">
        <f>SUM(IX24,JD24,JJ24)</f>
        <v>0</v>
      </c>
      <c r="JQ24" s="90">
        <f>SUM(IY24,JE24,JK24)</f>
        <v>0</v>
      </c>
      <c r="JR24" s="90">
        <f>SUM(IZ24,JF24,JL24)</f>
        <v>0</v>
      </c>
      <c r="JS24" s="90">
        <f>SUM(JA24,JG24,JM24)</f>
        <v>0</v>
      </c>
      <c r="JT24" s="90">
        <f>SUM(JO24:JS24)</f>
        <v>0</v>
      </c>
      <c r="JV24" s="90">
        <f t="shared" si="201"/>
        <v>0</v>
      </c>
      <c r="JW24" s="90">
        <f t="shared" si="202"/>
        <v>234.40398710599999</v>
      </c>
      <c r="JX24" s="90">
        <f t="shared" si="203"/>
        <v>367.29918115570001</v>
      </c>
      <c r="JY24" s="90">
        <f t="shared" si="204"/>
        <v>462.71232756366004</v>
      </c>
      <c r="JZ24" s="90">
        <f t="shared" si="205"/>
        <v>0</v>
      </c>
      <c r="KA24" s="90">
        <f t="shared" si="206"/>
        <v>0</v>
      </c>
      <c r="KB24" s="90">
        <f t="shared" si="207"/>
        <v>1064.41549582536</v>
      </c>
    </row>
    <row r="25" spans="1:288" s="89" customFormat="1" ht="12" customHeight="1" x14ac:dyDescent="0.2">
      <c r="A25" s="127" t="s">
        <v>100</v>
      </c>
      <c r="G25" s="89">
        <f t="shared" si="108"/>
        <v>0</v>
      </c>
      <c r="M25" s="89">
        <f t="shared" si="109"/>
        <v>0</v>
      </c>
      <c r="N25" s="90">
        <f t="shared" si="145"/>
        <v>0</v>
      </c>
      <c r="O25" s="90">
        <f t="shared" si="146"/>
        <v>0</v>
      </c>
      <c r="P25" s="90">
        <f t="shared" si="147"/>
        <v>0</v>
      </c>
      <c r="Q25" s="90">
        <f t="shared" si="148"/>
        <v>0</v>
      </c>
      <c r="R25" s="90">
        <f t="shared" si="149"/>
        <v>0</v>
      </c>
      <c r="S25" s="90">
        <f t="shared" si="150"/>
        <v>0</v>
      </c>
      <c r="Y25" s="89">
        <f t="shared" si="110"/>
        <v>0</v>
      </c>
      <c r="AE25" s="89">
        <f t="shared" si="111"/>
        <v>0</v>
      </c>
      <c r="AK25" s="89">
        <f t="shared" si="112"/>
        <v>0</v>
      </c>
      <c r="AL25" s="90">
        <f t="shared" si="151"/>
        <v>0</v>
      </c>
      <c r="AM25" s="90">
        <f t="shared" si="152"/>
        <v>0</v>
      </c>
      <c r="AN25" s="90">
        <f t="shared" si="153"/>
        <v>0</v>
      </c>
      <c r="AO25" s="90">
        <f t="shared" si="154"/>
        <v>0</v>
      </c>
      <c r="AP25" s="90">
        <f t="shared" si="155"/>
        <v>0</v>
      </c>
      <c r="AQ25" s="90">
        <f t="shared" si="156"/>
        <v>0</v>
      </c>
      <c r="AR25" s="91"/>
      <c r="AW25" s="89">
        <f t="shared" si="113"/>
        <v>0</v>
      </c>
      <c r="BD25" s="89">
        <f t="shared" si="157"/>
        <v>0</v>
      </c>
      <c r="BJ25" s="89">
        <f t="shared" si="114"/>
        <v>0</v>
      </c>
      <c r="BK25" s="90">
        <f t="shared" si="158"/>
        <v>0</v>
      </c>
      <c r="BL25" s="90">
        <f t="shared" si="159"/>
        <v>0</v>
      </c>
      <c r="BM25" s="90">
        <f t="shared" si="160"/>
        <v>0</v>
      </c>
      <c r="BN25" s="90">
        <f t="shared" si="161"/>
        <v>0</v>
      </c>
      <c r="BO25" s="90">
        <f t="shared" si="162"/>
        <v>0</v>
      </c>
      <c r="BP25" s="90">
        <f t="shared" si="115"/>
        <v>0</v>
      </c>
      <c r="BQ25" s="90">
        <f t="shared" si="163"/>
        <v>0</v>
      </c>
      <c r="BR25" s="91"/>
      <c r="BW25" s="89">
        <f t="shared" si="164"/>
        <v>0</v>
      </c>
      <c r="CC25" s="89">
        <f t="shared" si="165"/>
        <v>0</v>
      </c>
      <c r="CJ25" s="89">
        <f t="shared" si="116"/>
        <v>0</v>
      </c>
      <c r="CK25" s="90">
        <f t="shared" si="166"/>
        <v>0</v>
      </c>
      <c r="CL25" s="90">
        <f t="shared" si="117"/>
        <v>0</v>
      </c>
      <c r="CM25" s="90">
        <f t="shared" si="118"/>
        <v>0</v>
      </c>
      <c r="CN25" s="90">
        <f t="shared" si="119"/>
        <v>0</v>
      </c>
      <c r="CO25" s="90">
        <f t="shared" si="120"/>
        <v>0</v>
      </c>
      <c r="CP25" s="90">
        <f t="shared" si="121"/>
        <v>0</v>
      </c>
      <c r="CQ25" s="90">
        <f t="shared" si="167"/>
        <v>0</v>
      </c>
      <c r="CR25" s="91"/>
      <c r="CX25" s="89">
        <f t="shared" si="168"/>
        <v>0</v>
      </c>
      <c r="DE25" s="89">
        <f t="shared" si="169"/>
        <v>0</v>
      </c>
      <c r="DL25" s="89">
        <f t="shared" si="170"/>
        <v>0</v>
      </c>
      <c r="DS25" s="89">
        <f t="shared" si="171"/>
        <v>0</v>
      </c>
      <c r="DT25" s="90">
        <f t="shared" si="172"/>
        <v>0</v>
      </c>
      <c r="DU25" s="90">
        <f t="shared" si="122"/>
        <v>0</v>
      </c>
      <c r="DV25" s="90">
        <f t="shared" si="123"/>
        <v>0</v>
      </c>
      <c r="DW25" s="90">
        <f t="shared" si="124"/>
        <v>0</v>
      </c>
      <c r="DX25" s="90">
        <f t="shared" si="125"/>
        <v>0</v>
      </c>
      <c r="DY25" s="90">
        <f t="shared" si="173"/>
        <v>0</v>
      </c>
      <c r="DZ25" s="90">
        <f t="shared" si="174"/>
        <v>0</v>
      </c>
      <c r="EA25" s="91"/>
      <c r="EF25" s="89">
        <f t="shared" si="175"/>
        <v>0</v>
      </c>
      <c r="EL25" s="89">
        <f t="shared" si="176"/>
        <v>0</v>
      </c>
      <c r="ER25" s="89">
        <f t="shared" si="177"/>
        <v>0</v>
      </c>
      <c r="ES25" s="92"/>
      <c r="ET25" s="92"/>
      <c r="EX25" s="89">
        <f t="shared" si="178"/>
        <v>0</v>
      </c>
      <c r="FD25" s="89">
        <f t="shared" si="179"/>
        <v>0</v>
      </c>
      <c r="FJ25" s="89">
        <f t="shared" si="180"/>
        <v>0</v>
      </c>
      <c r="FK25" s="92"/>
      <c r="FL25" s="92"/>
      <c r="FP25" s="89">
        <f t="shared" si="181"/>
        <v>0</v>
      </c>
      <c r="FQ25" s="90">
        <f t="shared" si="182"/>
        <v>0</v>
      </c>
      <c r="FR25" s="90">
        <f t="shared" si="126"/>
        <v>0</v>
      </c>
      <c r="FS25" s="90">
        <f t="shared" si="127"/>
        <v>0</v>
      </c>
      <c r="FT25" s="90">
        <f t="shared" si="128"/>
        <v>0</v>
      </c>
      <c r="FU25" s="90">
        <f t="shared" si="129"/>
        <v>0</v>
      </c>
      <c r="FV25" s="90">
        <f t="shared" si="183"/>
        <v>0</v>
      </c>
      <c r="GB25" s="89">
        <f t="shared" si="130"/>
        <v>0</v>
      </c>
      <c r="GH25" s="89">
        <f t="shared" si="131"/>
        <v>0</v>
      </c>
      <c r="GN25" s="89">
        <f t="shared" si="132"/>
        <v>0</v>
      </c>
      <c r="GT25" s="89">
        <f t="shared" si="184"/>
        <v>0</v>
      </c>
      <c r="GZ25" s="89">
        <f t="shared" si="185"/>
        <v>0</v>
      </c>
      <c r="HF25" s="89">
        <f t="shared" si="133"/>
        <v>0</v>
      </c>
      <c r="HH25" s="117"/>
      <c r="HI25" s="117"/>
      <c r="HJ25" s="117"/>
      <c r="HL25" s="89">
        <f t="shared" si="186"/>
        <v>0</v>
      </c>
      <c r="HR25" s="89">
        <f t="shared" si="187"/>
        <v>0</v>
      </c>
      <c r="HS25" s="90">
        <f t="shared" si="188"/>
        <v>0</v>
      </c>
      <c r="HT25" s="90">
        <f t="shared" si="189"/>
        <v>0</v>
      </c>
      <c r="HU25" s="90">
        <f t="shared" si="190"/>
        <v>0</v>
      </c>
      <c r="HV25" s="90">
        <f t="shared" si="191"/>
        <v>0</v>
      </c>
      <c r="HW25" s="90">
        <f t="shared" si="192"/>
        <v>0</v>
      </c>
      <c r="HX25" s="90">
        <f t="shared" si="193"/>
        <v>0</v>
      </c>
      <c r="HZ25" s="117"/>
      <c r="IA25" s="117"/>
      <c r="IB25" s="117"/>
      <c r="ID25" s="89">
        <f t="shared" si="134"/>
        <v>0</v>
      </c>
      <c r="IF25" s="117"/>
      <c r="IG25" s="117"/>
      <c r="IH25" s="117"/>
      <c r="IJ25" s="89">
        <f t="shared" si="194"/>
        <v>0</v>
      </c>
      <c r="IP25" s="89">
        <f t="shared" si="195"/>
        <v>0</v>
      </c>
      <c r="IQ25" s="90">
        <f t="shared" si="135"/>
        <v>0</v>
      </c>
      <c r="IR25" s="90">
        <f t="shared" si="136"/>
        <v>0</v>
      </c>
      <c r="IS25" s="90">
        <f t="shared" si="137"/>
        <v>0</v>
      </c>
      <c r="IT25" s="90">
        <f t="shared" si="138"/>
        <v>0</v>
      </c>
      <c r="IU25" s="90">
        <f t="shared" si="139"/>
        <v>0</v>
      </c>
      <c r="IV25" s="90">
        <f t="shared" si="196"/>
        <v>0</v>
      </c>
      <c r="IW25" s="91"/>
      <c r="IX25" s="89">
        <v>85.268760625100001</v>
      </c>
      <c r="IY25" s="89">
        <v>132.63928231666998</v>
      </c>
      <c r="JB25" s="89">
        <f t="shared" si="140"/>
        <v>217.90804294176996</v>
      </c>
      <c r="JD25" s="117"/>
      <c r="JE25" s="117"/>
      <c r="JF25" s="117"/>
      <c r="JH25" s="89">
        <f t="shared" si="197"/>
        <v>0</v>
      </c>
      <c r="JJ25" s="89">
        <v>449.42060017540007</v>
      </c>
      <c r="JK25" s="89">
        <v>72.221563763199995</v>
      </c>
      <c r="JL25" s="89">
        <v>11.25472634362</v>
      </c>
      <c r="JN25" s="89">
        <f t="shared" si="198"/>
        <v>532.89689028222006</v>
      </c>
      <c r="JO25" s="90">
        <f t="shared" si="199"/>
        <v>0</v>
      </c>
      <c r="JP25" s="90">
        <f t="shared" si="141"/>
        <v>534.68936080050003</v>
      </c>
      <c r="JQ25" s="90">
        <f t="shared" si="142"/>
        <v>204.86084607986999</v>
      </c>
      <c r="JR25" s="90">
        <f t="shared" si="143"/>
        <v>11.25472634362</v>
      </c>
      <c r="JS25" s="90">
        <f t="shared" si="144"/>
        <v>0</v>
      </c>
      <c r="JT25" s="90">
        <f t="shared" si="200"/>
        <v>750.80493322399002</v>
      </c>
      <c r="JV25" s="90">
        <f t="shared" si="201"/>
        <v>0</v>
      </c>
      <c r="JW25" s="90">
        <f t="shared" si="202"/>
        <v>534.68936080050003</v>
      </c>
      <c r="JX25" s="90">
        <f t="shared" si="203"/>
        <v>204.86084607986999</v>
      </c>
      <c r="JY25" s="90">
        <f t="shared" si="204"/>
        <v>11.25472634362</v>
      </c>
      <c r="JZ25" s="90">
        <f t="shared" si="205"/>
        <v>0</v>
      </c>
      <c r="KA25" s="90">
        <f t="shared" si="206"/>
        <v>0</v>
      </c>
      <c r="KB25" s="90">
        <f t="shared" si="207"/>
        <v>750.80493322399002</v>
      </c>
    </row>
    <row r="26" spans="1:288" s="89" customFormat="1" x14ac:dyDescent="0.2">
      <c r="A26" s="127" t="s">
        <v>96</v>
      </c>
      <c r="C26" s="117">
        <v>347.58222303346002</v>
      </c>
      <c r="D26" s="117">
        <v>138.28624174020001</v>
      </c>
      <c r="E26" s="117">
        <v>789.53848717770006</v>
      </c>
      <c r="G26" s="89">
        <f t="shared" si="108"/>
        <v>1275.40695195136</v>
      </c>
      <c r="M26" s="89">
        <f t="shared" si="109"/>
        <v>0</v>
      </c>
      <c r="N26" s="90">
        <f t="shared" si="145"/>
        <v>0</v>
      </c>
      <c r="O26" s="90">
        <f t="shared" si="146"/>
        <v>347.58222303346002</v>
      </c>
      <c r="P26" s="90">
        <f t="shared" si="147"/>
        <v>138.28624174020001</v>
      </c>
      <c r="Q26" s="90">
        <f t="shared" si="148"/>
        <v>789.53848717770006</v>
      </c>
      <c r="R26" s="90">
        <f t="shared" si="149"/>
        <v>0</v>
      </c>
      <c r="S26" s="90">
        <f t="shared" si="150"/>
        <v>1275.40695195136</v>
      </c>
      <c r="Y26" s="89">
        <f t="shared" si="110"/>
        <v>0</v>
      </c>
      <c r="AA26" s="117"/>
      <c r="AB26" s="117"/>
      <c r="AC26" s="117"/>
      <c r="AE26" s="89">
        <f t="shared" si="111"/>
        <v>0</v>
      </c>
      <c r="AK26" s="89">
        <f t="shared" si="112"/>
        <v>0</v>
      </c>
      <c r="AL26" s="90">
        <f t="shared" si="151"/>
        <v>0</v>
      </c>
      <c r="AM26" s="90">
        <f t="shared" si="152"/>
        <v>0</v>
      </c>
      <c r="AN26" s="90">
        <f t="shared" si="153"/>
        <v>0</v>
      </c>
      <c r="AO26" s="90">
        <f t="shared" si="154"/>
        <v>0</v>
      </c>
      <c r="AP26" s="90">
        <f t="shared" si="155"/>
        <v>0</v>
      </c>
      <c r="AQ26" s="90">
        <f t="shared" si="156"/>
        <v>0</v>
      </c>
      <c r="AR26" s="91"/>
      <c r="AW26" s="89">
        <f t="shared" si="113"/>
        <v>0</v>
      </c>
      <c r="BD26" s="89">
        <f t="shared" si="157"/>
        <v>0</v>
      </c>
      <c r="BJ26" s="89">
        <f t="shared" si="114"/>
        <v>0</v>
      </c>
      <c r="BK26" s="90">
        <f t="shared" si="158"/>
        <v>0</v>
      </c>
      <c r="BL26" s="90">
        <f t="shared" si="159"/>
        <v>0</v>
      </c>
      <c r="BM26" s="90">
        <f t="shared" si="160"/>
        <v>0</v>
      </c>
      <c r="BN26" s="90">
        <f t="shared" si="161"/>
        <v>0</v>
      </c>
      <c r="BO26" s="90">
        <f t="shared" si="162"/>
        <v>0</v>
      </c>
      <c r="BP26" s="90">
        <f t="shared" si="115"/>
        <v>0</v>
      </c>
      <c r="BQ26" s="90">
        <f t="shared" si="163"/>
        <v>0</v>
      </c>
      <c r="BR26" s="91"/>
      <c r="BS26" s="117">
        <v>34967.025592690625</v>
      </c>
      <c r="BT26" s="89">
        <v>35402.367775434475</v>
      </c>
      <c r="BU26" s="117">
        <v>10629.997226043948</v>
      </c>
      <c r="BW26" s="89">
        <f t="shared" si="164"/>
        <v>80999.390594169061</v>
      </c>
      <c r="BY26" s="89">
        <v>16124.244558145347</v>
      </c>
      <c r="BZ26" s="117">
        <v>54964.97176326246</v>
      </c>
      <c r="CA26" s="117">
        <v>18597.440495536423</v>
      </c>
      <c r="CC26" s="89">
        <f t="shared" si="165"/>
        <v>89686.656816944218</v>
      </c>
      <c r="CE26" s="89">
        <v>40808.508451662201</v>
      </c>
      <c r="CF26" s="117">
        <v>33362.033872821281</v>
      </c>
      <c r="CG26" s="117">
        <v>14986.653041934818</v>
      </c>
      <c r="CJ26" s="89">
        <f t="shared" si="116"/>
        <v>89157.195366418295</v>
      </c>
      <c r="CK26" s="90">
        <f t="shared" si="166"/>
        <v>0</v>
      </c>
      <c r="CL26" s="90">
        <f t="shared" si="117"/>
        <v>91899.778602498176</v>
      </c>
      <c r="CM26" s="90">
        <f t="shared" si="118"/>
        <v>123729.37341151822</v>
      </c>
      <c r="CN26" s="90">
        <f t="shared" si="119"/>
        <v>44214.090763515189</v>
      </c>
      <c r="CO26" s="90">
        <f t="shared" si="120"/>
        <v>0</v>
      </c>
      <c r="CP26" s="90">
        <f t="shared" si="121"/>
        <v>0</v>
      </c>
      <c r="CQ26" s="90">
        <f t="shared" si="167"/>
        <v>259843.24277753159</v>
      </c>
      <c r="CR26" s="91"/>
      <c r="CS26" s="117">
        <v>17518.03120915456</v>
      </c>
      <c r="CT26" s="117">
        <v>10139.82341385226</v>
      </c>
      <c r="CU26" s="117">
        <v>1741.3676187843698</v>
      </c>
      <c r="CX26" s="89">
        <f t="shared" si="168"/>
        <v>29399.222241791191</v>
      </c>
      <c r="CZ26" s="117"/>
      <c r="DA26" s="117"/>
      <c r="DE26" s="89">
        <f t="shared" si="169"/>
        <v>0</v>
      </c>
      <c r="DG26" s="117"/>
      <c r="DH26" s="117">
        <v>4.8872328674599999</v>
      </c>
      <c r="DI26" s="89">
        <v>13.01080109137</v>
      </c>
      <c r="DL26" s="89">
        <f t="shared" si="170"/>
        <v>17.898033958829998</v>
      </c>
      <c r="DN26" s="89">
        <v>2654.6641650358006</v>
      </c>
      <c r="DO26" s="117">
        <v>1625.6114807099482</v>
      </c>
      <c r="DP26" s="89">
        <v>552.93827854479991</v>
      </c>
      <c r="DS26" s="89">
        <f t="shared" si="171"/>
        <v>4833.2139242905487</v>
      </c>
      <c r="DT26" s="90">
        <f t="shared" si="172"/>
        <v>0</v>
      </c>
      <c r="DU26" s="90">
        <f t="shared" si="122"/>
        <v>20172.69537419036</v>
      </c>
      <c r="DV26" s="90">
        <f t="shared" si="123"/>
        <v>11770.322127429668</v>
      </c>
      <c r="DW26" s="90">
        <f t="shared" si="124"/>
        <v>2307.31669842054</v>
      </c>
      <c r="DX26" s="90">
        <f t="shared" si="125"/>
        <v>0</v>
      </c>
      <c r="DY26" s="90">
        <f t="shared" si="173"/>
        <v>0</v>
      </c>
      <c r="DZ26" s="90">
        <f t="shared" si="174"/>
        <v>34250.334200040568</v>
      </c>
      <c r="EA26" s="91"/>
      <c r="EB26" s="117">
        <v>5857.0198062728205</v>
      </c>
      <c r="EC26" s="117">
        <v>6398.1141134072013</v>
      </c>
      <c r="ED26" s="117"/>
      <c r="EF26" s="89">
        <f t="shared" si="175"/>
        <v>12255.133919680022</v>
      </c>
      <c r="EH26" s="89">
        <v>454.47964902869995</v>
      </c>
      <c r="EL26" s="89">
        <f t="shared" si="176"/>
        <v>454.47964902869995</v>
      </c>
      <c r="EN26" s="117">
        <v>922.00198998593999</v>
      </c>
      <c r="EO26" s="117">
        <v>427.68028001317992</v>
      </c>
      <c r="ER26" s="89">
        <f t="shared" si="177"/>
        <v>1349.6822699991199</v>
      </c>
      <c r="ES26" s="117"/>
      <c r="ET26" s="117">
        <v>726.78190204335999</v>
      </c>
      <c r="EU26" s="117">
        <v>702.73746452060004</v>
      </c>
      <c r="EV26" s="117">
        <v>73.075075528599996</v>
      </c>
      <c r="EX26" s="89">
        <f t="shared" si="178"/>
        <v>1502.5944420925598</v>
      </c>
      <c r="EZ26" s="117">
        <v>707.49172192039987</v>
      </c>
      <c r="FA26" s="117">
        <v>768.48360019697998</v>
      </c>
      <c r="FD26" s="89">
        <f t="shared" si="179"/>
        <v>1475.9753221173798</v>
      </c>
      <c r="FF26" s="117">
        <v>4042.4599820112303</v>
      </c>
      <c r="FG26" s="117">
        <v>2007.2077587610002</v>
      </c>
      <c r="FJ26" s="89">
        <f t="shared" si="180"/>
        <v>6049.6677407722309</v>
      </c>
      <c r="FK26" s="117"/>
      <c r="FL26" s="117">
        <v>1405.0064075014998</v>
      </c>
      <c r="FM26" s="117">
        <v>1443.7588924040001</v>
      </c>
      <c r="FN26" s="117"/>
      <c r="FP26" s="89">
        <f t="shared" si="181"/>
        <v>2848.7652999054999</v>
      </c>
      <c r="FQ26" s="90">
        <f t="shared" si="182"/>
        <v>0</v>
      </c>
      <c r="FR26" s="90">
        <f t="shared" si="126"/>
        <v>14115.241458763951</v>
      </c>
      <c r="FS26" s="90">
        <f t="shared" si="127"/>
        <v>11747.98210930296</v>
      </c>
      <c r="FT26" s="90">
        <f t="shared" si="128"/>
        <v>73.075075528599996</v>
      </c>
      <c r="FU26" s="90">
        <f t="shared" si="129"/>
        <v>0</v>
      </c>
      <c r="FV26" s="90">
        <f t="shared" si="183"/>
        <v>25936.29864359551</v>
      </c>
      <c r="FX26" s="117">
        <v>8886.0159998228992</v>
      </c>
      <c r="FY26" s="117">
        <v>22719.151375467311</v>
      </c>
      <c r="FZ26" s="117">
        <v>12614.956643891301</v>
      </c>
      <c r="GB26" s="89">
        <f t="shared" si="130"/>
        <v>44220.124019181509</v>
      </c>
      <c r="GD26" s="117">
        <v>62.759697982999995</v>
      </c>
      <c r="GE26" s="117">
        <v>177.41904257737002</v>
      </c>
      <c r="GF26" s="117"/>
      <c r="GH26" s="89">
        <f t="shared" si="131"/>
        <v>240.17874056037002</v>
      </c>
      <c r="GJ26" s="117">
        <v>1284.8799973546002</v>
      </c>
      <c r="GK26" s="117">
        <v>8725.4619584838001</v>
      </c>
      <c r="GL26" s="117">
        <v>1234.1016672626702</v>
      </c>
      <c r="GN26" s="89">
        <f t="shared" si="132"/>
        <v>11244.443623101071</v>
      </c>
      <c r="GP26" s="117">
        <v>5550.7052843789997</v>
      </c>
      <c r="GQ26" s="117">
        <v>9125.5942612475501</v>
      </c>
      <c r="GR26" s="117">
        <v>15333.455231190099</v>
      </c>
      <c r="GT26" s="89">
        <f t="shared" si="184"/>
        <v>30009.754776816648</v>
      </c>
      <c r="GV26" s="117">
        <v>92607.38</v>
      </c>
      <c r="GW26" s="89">
        <v>80144.738322021774</v>
      </c>
      <c r="GX26" s="89">
        <v>39420.169765440383</v>
      </c>
      <c r="GZ26" s="89">
        <f t="shared" si="185"/>
        <v>212172.28808746219</v>
      </c>
      <c r="HB26" s="117">
        <v>34056.984292334193</v>
      </c>
      <c r="HC26" s="89">
        <v>29712.984124143524</v>
      </c>
      <c r="HD26" s="89">
        <v>17884.136328302371</v>
      </c>
      <c r="HF26" s="89">
        <f t="shared" si="133"/>
        <v>81654.104744780081</v>
      </c>
      <c r="HH26" s="117"/>
      <c r="HI26" s="117"/>
      <c r="HL26" s="89">
        <f t="shared" si="186"/>
        <v>0</v>
      </c>
      <c r="HN26" s="117"/>
      <c r="HO26" s="117"/>
      <c r="HP26" s="117"/>
      <c r="HR26" s="89">
        <f t="shared" si="187"/>
        <v>0</v>
      </c>
      <c r="HS26" s="90">
        <f t="shared" si="188"/>
        <v>0</v>
      </c>
      <c r="HT26" s="90">
        <f t="shared" si="189"/>
        <v>142448.7252718737</v>
      </c>
      <c r="HU26" s="90">
        <f t="shared" si="190"/>
        <v>150605.34908394134</v>
      </c>
      <c r="HV26" s="90">
        <f t="shared" si="191"/>
        <v>86486.819636086831</v>
      </c>
      <c r="HW26" s="90">
        <f t="shared" si="192"/>
        <v>0</v>
      </c>
      <c r="HX26" s="90">
        <f t="shared" si="193"/>
        <v>379540.89399190189</v>
      </c>
      <c r="HZ26" s="117">
        <v>4077.3438670513601</v>
      </c>
      <c r="IA26" s="117">
        <v>6444.1351808685004</v>
      </c>
      <c r="IB26" s="89">
        <v>1620.416330259</v>
      </c>
      <c r="ID26" s="89">
        <f t="shared" si="134"/>
        <v>12141.89537817886</v>
      </c>
      <c r="IF26" s="117">
        <v>1845.2703842422998</v>
      </c>
      <c r="IG26" s="117">
        <v>3809.7337527457998</v>
      </c>
      <c r="IH26" s="89">
        <v>489.62292293743656</v>
      </c>
      <c r="IJ26" s="89">
        <f t="shared" si="194"/>
        <v>6144.6270599255367</v>
      </c>
      <c r="IL26" s="117">
        <v>142789.85572286323</v>
      </c>
      <c r="IM26" s="117">
        <v>291262.64075074188</v>
      </c>
      <c r="IN26" s="117">
        <v>128181.82937636723</v>
      </c>
      <c r="IP26" s="89">
        <f t="shared" si="195"/>
        <v>562234.32584997232</v>
      </c>
      <c r="IQ26" s="90">
        <f t="shared" si="135"/>
        <v>0</v>
      </c>
      <c r="IR26" s="90">
        <f t="shared" si="136"/>
        <v>148712.46997415688</v>
      </c>
      <c r="IS26" s="90">
        <f t="shared" si="137"/>
        <v>301516.50968435616</v>
      </c>
      <c r="IT26" s="90">
        <f t="shared" si="138"/>
        <v>130291.86862956366</v>
      </c>
      <c r="IU26" s="90">
        <f t="shared" si="139"/>
        <v>0</v>
      </c>
      <c r="IV26" s="90">
        <f t="shared" si="196"/>
        <v>580520.8482880767</v>
      </c>
      <c r="IW26" s="91"/>
      <c r="IX26" s="117"/>
      <c r="IY26" s="89">
        <v>321.98267789099998</v>
      </c>
      <c r="IZ26" s="89">
        <v>168.40356146600001</v>
      </c>
      <c r="JB26" s="89">
        <f t="shared" si="140"/>
        <v>490.38623935700002</v>
      </c>
      <c r="JD26" s="117">
        <v>23446.195647214474</v>
      </c>
      <c r="JE26" s="117">
        <v>13978.442166818864</v>
      </c>
      <c r="JF26" s="89">
        <v>3049.2017873433201</v>
      </c>
      <c r="JH26" s="89">
        <f t="shared" si="197"/>
        <v>40473.839601376661</v>
      </c>
      <c r="JJ26" s="117">
        <v>3150.71</v>
      </c>
      <c r="JK26" s="117">
        <v>1365.4629819355996</v>
      </c>
      <c r="JL26" s="117">
        <v>55.634940499419997</v>
      </c>
      <c r="JN26" s="89">
        <f t="shared" si="198"/>
        <v>4571.8079224350195</v>
      </c>
      <c r="JO26" s="90">
        <f t="shared" si="199"/>
        <v>0</v>
      </c>
      <c r="JP26" s="90">
        <f t="shared" si="141"/>
        <v>26596.905647214473</v>
      </c>
      <c r="JQ26" s="90">
        <f t="shared" si="142"/>
        <v>15665.887826645463</v>
      </c>
      <c r="JR26" s="90">
        <f t="shared" si="143"/>
        <v>3273.2402893087401</v>
      </c>
      <c r="JS26" s="90">
        <f t="shared" si="144"/>
        <v>0</v>
      </c>
      <c r="JT26" s="90">
        <f t="shared" si="200"/>
        <v>45536.033763168678</v>
      </c>
      <c r="JV26" s="90">
        <f t="shared" si="201"/>
        <v>0</v>
      </c>
      <c r="JW26" s="90">
        <f t="shared" si="202"/>
        <v>444293.39855173102</v>
      </c>
      <c r="JX26" s="90">
        <f t="shared" si="203"/>
        <v>615173.71048493404</v>
      </c>
      <c r="JY26" s="90">
        <f t="shared" si="204"/>
        <v>267435.94957960123</v>
      </c>
      <c r="JZ26" s="90">
        <f t="shared" si="205"/>
        <v>0</v>
      </c>
      <c r="KA26" s="90">
        <f t="shared" si="206"/>
        <v>0</v>
      </c>
      <c r="KB26" s="155">
        <f t="shared" si="207"/>
        <v>1326903.0586162661</v>
      </c>
    </row>
    <row r="27" spans="1:288" s="89" customFormat="1" x14ac:dyDescent="0.2">
      <c r="A27" s="116" t="s">
        <v>160</v>
      </c>
      <c r="B27" s="93"/>
      <c r="C27" s="117"/>
      <c r="D27" s="117"/>
      <c r="E27" s="117"/>
      <c r="G27" s="89">
        <f t="shared" si="108"/>
        <v>0</v>
      </c>
      <c r="M27" s="89">
        <f t="shared" si="109"/>
        <v>0</v>
      </c>
      <c r="N27" s="90">
        <f t="shared" si="145"/>
        <v>0</v>
      </c>
      <c r="O27" s="90">
        <f t="shared" si="146"/>
        <v>0</v>
      </c>
      <c r="P27" s="90">
        <f t="shared" si="147"/>
        <v>0</v>
      </c>
      <c r="Q27" s="90">
        <f t="shared" si="148"/>
        <v>0</v>
      </c>
      <c r="R27" s="90">
        <f t="shared" si="149"/>
        <v>0</v>
      </c>
      <c r="S27" s="90">
        <f t="shared" si="150"/>
        <v>0</v>
      </c>
      <c r="Y27" s="89">
        <f t="shared" si="110"/>
        <v>0</v>
      </c>
      <c r="Z27" s="93"/>
      <c r="AA27" s="117"/>
      <c r="AB27" s="117"/>
      <c r="AC27" s="117"/>
      <c r="AE27" s="89">
        <f t="shared" si="111"/>
        <v>0</v>
      </c>
      <c r="AK27" s="89">
        <f t="shared" si="112"/>
        <v>0</v>
      </c>
      <c r="AL27" s="90">
        <f t="shared" si="151"/>
        <v>0</v>
      </c>
      <c r="AM27" s="90">
        <f t="shared" si="152"/>
        <v>0</v>
      </c>
      <c r="AN27" s="90">
        <f t="shared" si="153"/>
        <v>0</v>
      </c>
      <c r="AO27" s="90">
        <f t="shared" si="154"/>
        <v>0</v>
      </c>
      <c r="AP27" s="90">
        <f t="shared" si="155"/>
        <v>0</v>
      </c>
      <c r="AQ27" s="90">
        <f t="shared" si="156"/>
        <v>0</v>
      </c>
      <c r="AR27" s="91"/>
      <c r="AW27" s="89">
        <f t="shared" si="113"/>
        <v>0</v>
      </c>
      <c r="AY27" s="117"/>
      <c r="AZ27" s="117"/>
      <c r="BA27" s="117"/>
      <c r="BD27" s="89">
        <f t="shared" si="157"/>
        <v>0</v>
      </c>
      <c r="BJ27" s="89">
        <f>SUM(BE27:BI27)</f>
        <v>0</v>
      </c>
      <c r="BK27" s="90">
        <f t="shared" si="158"/>
        <v>0</v>
      </c>
      <c r="BL27" s="90">
        <f t="shared" si="159"/>
        <v>0</v>
      </c>
      <c r="BM27" s="90">
        <f t="shared" si="160"/>
        <v>0</v>
      </c>
      <c r="BN27" s="90">
        <f t="shared" si="161"/>
        <v>0</v>
      </c>
      <c r="BO27" s="90">
        <f t="shared" si="162"/>
        <v>0</v>
      </c>
      <c r="BP27" s="90">
        <f t="shared" si="115"/>
        <v>0</v>
      </c>
      <c r="BQ27" s="90">
        <f t="shared" si="163"/>
        <v>0</v>
      </c>
      <c r="BR27" s="91"/>
      <c r="BW27" s="89">
        <f t="shared" si="164"/>
        <v>0</v>
      </c>
      <c r="CC27" s="89">
        <f t="shared" si="165"/>
        <v>0</v>
      </c>
      <c r="CJ27" s="89">
        <f t="shared" si="116"/>
        <v>0</v>
      </c>
      <c r="CK27" s="90">
        <f t="shared" si="166"/>
        <v>0</v>
      </c>
      <c r="CL27" s="90">
        <f t="shared" si="117"/>
        <v>0</v>
      </c>
      <c r="CM27" s="90">
        <f t="shared" si="118"/>
        <v>0</v>
      </c>
      <c r="CN27" s="90">
        <f t="shared" si="119"/>
        <v>0</v>
      </c>
      <c r="CO27" s="90">
        <f t="shared" si="120"/>
        <v>0</v>
      </c>
      <c r="CP27" s="90">
        <f t="shared" si="121"/>
        <v>0</v>
      </c>
      <c r="CQ27" s="90">
        <f t="shared" si="167"/>
        <v>0</v>
      </c>
      <c r="CR27" s="91"/>
      <c r="CX27" s="89">
        <f t="shared" si="168"/>
        <v>0</v>
      </c>
      <c r="DE27" s="89">
        <f t="shared" si="169"/>
        <v>0</v>
      </c>
      <c r="DL27" s="89">
        <f t="shared" si="170"/>
        <v>0</v>
      </c>
      <c r="DS27" s="89">
        <f t="shared" si="171"/>
        <v>0</v>
      </c>
      <c r="DT27" s="90">
        <f t="shared" si="172"/>
        <v>0</v>
      </c>
      <c r="DU27" s="90">
        <f t="shared" si="122"/>
        <v>0</v>
      </c>
      <c r="DV27" s="90">
        <f t="shared" si="123"/>
        <v>0</v>
      </c>
      <c r="DW27" s="90">
        <f t="shared" si="124"/>
        <v>0</v>
      </c>
      <c r="DX27" s="90">
        <f t="shared" si="125"/>
        <v>0</v>
      </c>
      <c r="DY27" s="90">
        <f t="shared" si="173"/>
        <v>0</v>
      </c>
      <c r="DZ27" s="90">
        <f t="shared" si="174"/>
        <v>0</v>
      </c>
      <c r="EA27" s="91"/>
      <c r="EF27" s="89">
        <f t="shared" si="175"/>
        <v>0</v>
      </c>
      <c r="EL27" s="89">
        <f t="shared" si="176"/>
        <v>0</v>
      </c>
      <c r="ER27" s="89">
        <f t="shared" si="177"/>
        <v>0</v>
      </c>
      <c r="EX27" s="89">
        <f t="shared" si="178"/>
        <v>0</v>
      </c>
      <c r="FD27" s="89">
        <f t="shared" si="179"/>
        <v>0</v>
      </c>
      <c r="FJ27" s="89">
        <f t="shared" si="180"/>
        <v>0</v>
      </c>
      <c r="FP27" s="89">
        <f t="shared" si="181"/>
        <v>0</v>
      </c>
      <c r="FQ27" s="90">
        <f t="shared" si="182"/>
        <v>0</v>
      </c>
      <c r="FR27" s="90">
        <f t="shared" si="126"/>
        <v>0</v>
      </c>
      <c r="FS27" s="90">
        <f t="shared" si="127"/>
        <v>0</v>
      </c>
      <c r="FT27" s="90">
        <f t="shared" si="128"/>
        <v>0</v>
      </c>
      <c r="FU27" s="90">
        <f t="shared" si="129"/>
        <v>0</v>
      </c>
      <c r="FV27" s="90">
        <f t="shared" si="183"/>
        <v>0</v>
      </c>
      <c r="FY27" s="117"/>
      <c r="FZ27" s="117"/>
      <c r="GB27" s="89">
        <f t="shared" si="130"/>
        <v>0</v>
      </c>
      <c r="GD27" s="117"/>
      <c r="GE27" s="117"/>
      <c r="GF27" s="117"/>
      <c r="GH27" s="89">
        <f t="shared" si="131"/>
        <v>0</v>
      </c>
      <c r="GN27" s="89">
        <f t="shared" si="132"/>
        <v>0</v>
      </c>
      <c r="GT27" s="89">
        <f t="shared" si="184"/>
        <v>0</v>
      </c>
      <c r="GZ27" s="89">
        <f t="shared" si="185"/>
        <v>0</v>
      </c>
      <c r="HF27" s="89">
        <f t="shared" si="133"/>
        <v>0</v>
      </c>
      <c r="HL27" s="89">
        <f t="shared" si="186"/>
        <v>0</v>
      </c>
      <c r="HR27" s="89">
        <f t="shared" si="187"/>
        <v>0</v>
      </c>
      <c r="HS27" s="90">
        <f t="shared" si="188"/>
        <v>0</v>
      </c>
      <c r="HT27" s="90">
        <f t="shared" si="189"/>
        <v>0</v>
      </c>
      <c r="HU27" s="90">
        <f t="shared" si="190"/>
        <v>0</v>
      </c>
      <c r="HV27" s="90">
        <f t="shared" si="191"/>
        <v>0</v>
      </c>
      <c r="HW27" s="90">
        <f t="shared" si="192"/>
        <v>0</v>
      </c>
      <c r="HX27" s="90">
        <f t="shared" si="193"/>
        <v>0</v>
      </c>
      <c r="ID27" s="89">
        <f t="shared" si="134"/>
        <v>0</v>
      </c>
      <c r="IJ27" s="89">
        <f t="shared" si="194"/>
        <v>0</v>
      </c>
      <c r="IP27" s="89">
        <f t="shared" si="195"/>
        <v>0</v>
      </c>
      <c r="IQ27" s="90">
        <f t="shared" si="135"/>
        <v>0</v>
      </c>
      <c r="IR27" s="90">
        <f t="shared" si="136"/>
        <v>0</v>
      </c>
      <c r="IS27" s="90">
        <f t="shared" si="137"/>
        <v>0</v>
      </c>
      <c r="IT27" s="90">
        <f t="shared" si="138"/>
        <v>0</v>
      </c>
      <c r="IU27" s="90">
        <f t="shared" si="139"/>
        <v>0</v>
      </c>
      <c r="IV27" s="90">
        <f t="shared" si="196"/>
        <v>0</v>
      </c>
      <c r="IW27" s="91"/>
      <c r="JB27" s="89">
        <f t="shared" si="140"/>
        <v>0</v>
      </c>
      <c r="JH27" s="89">
        <f t="shared" si="197"/>
        <v>0</v>
      </c>
      <c r="JN27" s="89">
        <f t="shared" si="198"/>
        <v>0</v>
      </c>
      <c r="JO27" s="90">
        <f t="shared" si="199"/>
        <v>0</v>
      </c>
      <c r="JP27" s="90">
        <f t="shared" si="141"/>
        <v>0</v>
      </c>
      <c r="JQ27" s="90">
        <f t="shared" si="142"/>
        <v>0</v>
      </c>
      <c r="JR27" s="90">
        <f t="shared" si="143"/>
        <v>0</v>
      </c>
      <c r="JS27" s="90">
        <f t="shared" si="144"/>
        <v>0</v>
      </c>
      <c r="JT27" s="90">
        <f t="shared" si="200"/>
        <v>0</v>
      </c>
      <c r="JV27" s="90">
        <f t="shared" si="201"/>
        <v>0</v>
      </c>
      <c r="JW27" s="90">
        <f t="shared" si="202"/>
        <v>0</v>
      </c>
      <c r="JX27" s="90">
        <f t="shared" si="203"/>
        <v>0</v>
      </c>
      <c r="JY27" s="90">
        <f t="shared" si="204"/>
        <v>0</v>
      </c>
      <c r="JZ27" s="90">
        <f t="shared" si="205"/>
        <v>0</v>
      </c>
      <c r="KA27" s="90">
        <f t="shared" si="206"/>
        <v>0</v>
      </c>
      <c r="KB27" s="90">
        <f t="shared" si="207"/>
        <v>0</v>
      </c>
    </row>
    <row r="28" spans="1:288" s="89" customFormat="1" x14ac:dyDescent="0.2">
      <c r="A28" s="127" t="s">
        <v>22</v>
      </c>
      <c r="G28" s="89">
        <f t="shared" si="108"/>
        <v>0</v>
      </c>
      <c r="M28" s="89">
        <f t="shared" si="109"/>
        <v>0</v>
      </c>
      <c r="N28" s="90">
        <f t="shared" si="145"/>
        <v>0</v>
      </c>
      <c r="O28" s="90">
        <f t="shared" si="146"/>
        <v>0</v>
      </c>
      <c r="P28" s="90">
        <f t="shared" si="147"/>
        <v>0</v>
      </c>
      <c r="Q28" s="90">
        <f t="shared" si="148"/>
        <v>0</v>
      </c>
      <c r="R28" s="90">
        <f t="shared" si="149"/>
        <v>0</v>
      </c>
      <c r="S28" s="90">
        <f t="shared" si="150"/>
        <v>0</v>
      </c>
      <c r="U28" s="117"/>
      <c r="Y28" s="89">
        <f t="shared" si="110"/>
        <v>0</v>
      </c>
      <c r="AE28" s="89">
        <f t="shared" si="111"/>
        <v>0</v>
      </c>
      <c r="AK28" s="89">
        <f t="shared" si="112"/>
        <v>0</v>
      </c>
      <c r="AL28" s="90">
        <f>SUM(T28,Z28,AF28)</f>
        <v>0</v>
      </c>
      <c r="AM28" s="90">
        <f>SUM(U28,AA28,AG28)</f>
        <v>0</v>
      </c>
      <c r="AN28" s="90">
        <f>SUM(V28,AB28,AH28)</f>
        <v>0</v>
      </c>
      <c r="AO28" s="90">
        <f>SUM(W28,AC28,AI28)</f>
        <v>0</v>
      </c>
      <c r="AP28" s="90">
        <f>SUM(X28,AD28,AJ28)</f>
        <v>0</v>
      </c>
      <c r="AQ28" s="90">
        <f>SUM(AL28:AP28)</f>
        <v>0</v>
      </c>
      <c r="AR28" s="91"/>
      <c r="AW28" s="89">
        <f>SUM(AR28:AV28)</f>
        <v>0</v>
      </c>
      <c r="BD28" s="89">
        <f>SUM(AX28:BC28)</f>
        <v>0</v>
      </c>
      <c r="BJ28" s="89">
        <f>SUM(BE28:BI28)</f>
        <v>0</v>
      </c>
      <c r="BK28" s="90">
        <f t="shared" si="158"/>
        <v>0</v>
      </c>
      <c r="BL28" s="90">
        <f t="shared" si="159"/>
        <v>0</v>
      </c>
      <c r="BM28" s="90">
        <f t="shared" si="160"/>
        <v>0</v>
      </c>
      <c r="BN28" s="90">
        <f t="shared" si="161"/>
        <v>0</v>
      </c>
      <c r="BO28" s="90">
        <f t="shared" si="162"/>
        <v>0</v>
      </c>
      <c r="BP28" s="90">
        <f t="shared" si="115"/>
        <v>0</v>
      </c>
      <c r="BQ28" s="90">
        <f>SUM(BK28:BP28)</f>
        <v>0</v>
      </c>
      <c r="BR28" s="91"/>
      <c r="BS28" s="117">
        <v>250.05484331700001</v>
      </c>
      <c r="BU28" s="117"/>
      <c r="BW28" s="89">
        <f>SUM(BR28:BV28)</f>
        <v>250.05484331700001</v>
      </c>
      <c r="BY28" s="117">
        <v>1897.4029613206001</v>
      </c>
      <c r="CA28" s="117"/>
      <c r="CC28" s="89">
        <f>SUM(BX28:CB28)</f>
        <v>1897.4029613206001</v>
      </c>
      <c r="CE28" s="93">
        <v>401.95</v>
      </c>
      <c r="CF28" s="117"/>
      <c r="CG28" s="117"/>
      <c r="CJ28" s="89">
        <f>SUM(CD28:CI28)</f>
        <v>401.95</v>
      </c>
      <c r="CK28" s="90">
        <f>SUM(BR28,BX28,CD28)</f>
        <v>0</v>
      </c>
      <c r="CL28" s="90">
        <f>SUM(BS28,BY28,CE28)</f>
        <v>2549.4078046375998</v>
      </c>
      <c r="CM28" s="90">
        <f>SUM(BT28,BZ28,CF28)</f>
        <v>0</v>
      </c>
      <c r="CN28" s="90">
        <f>SUM(BU28,CA28,CG28)</f>
        <v>0</v>
      </c>
      <c r="CO28" s="90">
        <f>SUM(BV28,CB28,CH28)</f>
        <v>0</v>
      </c>
      <c r="CP28" s="90">
        <f>SUM(CI28)</f>
        <v>0</v>
      </c>
      <c r="CQ28" s="90">
        <f>SUM(CK28:CP28)</f>
        <v>2549.4078046375998</v>
      </c>
      <c r="CR28" s="91"/>
      <c r="CS28" s="117">
        <v>884.28473293136005</v>
      </c>
      <c r="CT28" s="89">
        <v>37.274837085900003</v>
      </c>
      <c r="CU28" s="117"/>
      <c r="CX28" s="89">
        <f>SUM(CR28:CW28)</f>
        <v>921.55957001726006</v>
      </c>
      <c r="CZ28" s="117"/>
      <c r="DA28" s="117"/>
      <c r="DE28" s="89">
        <f>SUM(CY28:DD28)</f>
        <v>0</v>
      </c>
      <c r="DG28" s="117"/>
      <c r="DL28" s="89">
        <f>SUM(DF28:DK28)</f>
        <v>0</v>
      </c>
      <c r="DS28" s="89">
        <f>SUM(DM28:DR28)</f>
        <v>0</v>
      </c>
      <c r="DT28" s="90">
        <f t="shared" ref="DT28:DY28" si="209">SUM(CR28,CY28,DF28,DM28)</f>
        <v>0</v>
      </c>
      <c r="DU28" s="90">
        <f t="shared" si="209"/>
        <v>884.28473293136005</v>
      </c>
      <c r="DV28" s="90">
        <f t="shared" si="209"/>
        <v>37.274837085900003</v>
      </c>
      <c r="DW28" s="90">
        <f t="shared" si="209"/>
        <v>0</v>
      </c>
      <c r="DX28" s="90">
        <f t="shared" si="209"/>
        <v>0</v>
      </c>
      <c r="DY28" s="90">
        <f t="shared" si="209"/>
        <v>0</v>
      </c>
      <c r="DZ28" s="90">
        <f>SUM(DT28:DY28)</f>
        <v>921.55957001726006</v>
      </c>
      <c r="EA28" s="91"/>
      <c r="EF28" s="89">
        <f>SUM(EA28:EE28)</f>
        <v>0</v>
      </c>
      <c r="EL28" s="89">
        <f>SUM(EG28:EK28)</f>
        <v>0</v>
      </c>
      <c r="ER28" s="89">
        <f>SUM(EM28:EQ28)</f>
        <v>0</v>
      </c>
      <c r="EX28" s="89">
        <f>SUM(ES28:EW28)</f>
        <v>0</v>
      </c>
      <c r="FD28" s="89">
        <f>SUM(EY28:FC28)</f>
        <v>0</v>
      </c>
      <c r="FJ28" s="89">
        <f>SUM(FE28:FI28)</f>
        <v>0</v>
      </c>
      <c r="FP28" s="89">
        <f>SUM(FK28:FO28)</f>
        <v>0</v>
      </c>
      <c r="FQ28" s="90">
        <f>SUM(EA28,EG28,EM28,ES28,EY28,FE28,FK28)</f>
        <v>0</v>
      </c>
      <c r="FR28" s="90">
        <f>SUM(EB28,EH28,EN28,ET28,EZ28,FF28,FL28)</f>
        <v>0</v>
      </c>
      <c r="FS28" s="90">
        <f>SUM(EC28,EI28,EO28,EU28,FA28,FG28,FM28)</f>
        <v>0</v>
      </c>
      <c r="FT28" s="90">
        <f>SUM(ED28,EJ28,EP28,EV28,FB28,FH28,FN28)</f>
        <v>0</v>
      </c>
      <c r="FU28" s="90">
        <f>SUM(EE28,EK28,EQ28,EW28,FC28,FI28,FO28)</f>
        <v>0</v>
      </c>
      <c r="FV28" s="90">
        <f>SUM(FQ28:FU28)</f>
        <v>0</v>
      </c>
      <c r="FW28" s="117"/>
      <c r="FX28" s="117">
        <v>5.9676729175999998</v>
      </c>
      <c r="FY28" s="117"/>
      <c r="FZ28" s="117"/>
      <c r="GB28" s="89">
        <f>SUM(FW28:GA28)</f>
        <v>5.9676729175999998</v>
      </c>
      <c r="GH28" s="89">
        <f>SUM(GC28:GG28)</f>
        <v>0</v>
      </c>
      <c r="GJ28" s="117"/>
      <c r="GK28" s="117"/>
      <c r="GL28" s="117"/>
      <c r="GN28" s="89">
        <f>SUM(GI28:GM28)</f>
        <v>0</v>
      </c>
      <c r="GT28" s="89">
        <f>SUM(GO28:GS28)</f>
        <v>0</v>
      </c>
      <c r="GU28" s="117"/>
      <c r="GV28" s="117">
        <v>15120.98</v>
      </c>
      <c r="GW28" s="117">
        <v>7860.2938430264012</v>
      </c>
      <c r="GX28" s="117"/>
      <c r="GZ28" s="89">
        <f>SUM(GU28:GY28)</f>
        <v>22981.2738430264</v>
      </c>
      <c r="HB28" s="89">
        <v>1835.2659948472999</v>
      </c>
      <c r="HC28" s="89">
        <v>2704.2680696380003</v>
      </c>
      <c r="HF28" s="89">
        <f>SUM(HA28:HE28)</f>
        <v>4539.5340644853004</v>
      </c>
      <c r="HL28" s="89">
        <f>SUM(HG28:HK28)</f>
        <v>0</v>
      </c>
      <c r="HP28" s="93"/>
      <c r="HR28" s="89">
        <f>SUM(HM28:HQ28)</f>
        <v>0</v>
      </c>
      <c r="HS28" s="90">
        <f>SUM(FW28,GC28,GI28,GO28,GU28,HA28,HG28,HM28)</f>
        <v>0</v>
      </c>
      <c r="HT28" s="90">
        <f>SUM(FX28,GD28,GJ28,GP28,GV28,HB28,HH28,HN28)</f>
        <v>16962.2136677649</v>
      </c>
      <c r="HU28" s="90">
        <f>SUM(HO28,HI28,HC28,GW28,GQ28,GK28,GE28,FY28)</f>
        <v>10564.561912664401</v>
      </c>
      <c r="HV28" s="90">
        <f>SUM(HP28,HJ28,HD28,GX28,GR28,GL28,GF28,FZ28)</f>
        <v>0</v>
      </c>
      <c r="HW28" s="90">
        <f>SUM(HQ28,HK28,HE28,GY28,GS28,GM28,GG28,GA28)</f>
        <v>0</v>
      </c>
      <c r="HX28" s="90">
        <f>SUM(HS28:HW28)</f>
        <v>27526.775580429301</v>
      </c>
      <c r="HZ28" s="89">
        <v>2359.2945929582002</v>
      </c>
      <c r="IA28" s="89">
        <v>5039.6635754560002</v>
      </c>
      <c r="IB28" s="89">
        <v>8665.7471052425008</v>
      </c>
      <c r="ID28" s="89">
        <f>SUM(HY28:IC28)</f>
        <v>16064.705273656702</v>
      </c>
      <c r="IF28" s="89">
        <v>9971.5704995464002</v>
      </c>
      <c r="IJ28" s="89">
        <f>SUM(IE28:II28)</f>
        <v>9971.5704995464002</v>
      </c>
      <c r="IL28" s="89">
        <v>56484.763548653755</v>
      </c>
      <c r="IM28" s="89">
        <v>15819.689914163999</v>
      </c>
      <c r="IN28" s="93">
        <v>866.72844293100002</v>
      </c>
      <c r="IP28" s="89">
        <f>SUM(IK28:IO28)</f>
        <v>73171.181905748745</v>
      </c>
      <c r="IQ28" s="90">
        <f>SUM(HY28,IE28,IK28)</f>
        <v>0</v>
      </c>
      <c r="IR28" s="90">
        <f>SUM(HZ28,IF28,IL28)</f>
        <v>68815.628641158357</v>
      </c>
      <c r="IS28" s="90">
        <f>SUM(IA28,IG28,IM28)</f>
        <v>20859.35348962</v>
      </c>
      <c r="IT28" s="90">
        <f>SUM(IB28,IH28,IN28)</f>
        <v>9532.475548173501</v>
      </c>
      <c r="IU28" s="90">
        <f>SUM(IC28,II28,IO28)</f>
        <v>0</v>
      </c>
      <c r="IV28" s="90">
        <f>SUM(IQ28:IU28)</f>
        <v>99207.457678951861</v>
      </c>
      <c r="IW28" s="91"/>
      <c r="JB28" s="89">
        <f>SUM(IW28:JA28)</f>
        <v>0</v>
      </c>
      <c r="JH28" s="89">
        <f>SUM(JC28:JG28)</f>
        <v>0</v>
      </c>
      <c r="JL28" s="93"/>
      <c r="JN28" s="89">
        <f>SUM(JI28:JM28)</f>
        <v>0</v>
      </c>
      <c r="JO28" s="90">
        <f>SUM(IW28,JC28,JI28)</f>
        <v>0</v>
      </c>
      <c r="JP28" s="90">
        <f>SUM(IX28,JD28,JJ28)</f>
        <v>0</v>
      </c>
      <c r="JQ28" s="90">
        <f>SUM(IY28,JE28,JK28)</f>
        <v>0</v>
      </c>
      <c r="JR28" s="90">
        <f>SUM(IZ28,JF28,JL28)</f>
        <v>0</v>
      </c>
      <c r="JS28" s="90">
        <f>SUM(JA28,JG28,JM28)</f>
        <v>0</v>
      </c>
      <c r="JT28" s="90">
        <f>SUM(JO28:JS28)</f>
        <v>0</v>
      </c>
      <c r="JV28" s="90">
        <f t="shared" si="201"/>
        <v>0</v>
      </c>
      <c r="JW28" s="90">
        <f t="shared" si="202"/>
        <v>89211.534846492214</v>
      </c>
      <c r="JX28" s="90">
        <f t="shared" si="203"/>
        <v>31461.190239370302</v>
      </c>
      <c r="JY28" s="90">
        <f t="shared" si="204"/>
        <v>9532.475548173501</v>
      </c>
      <c r="JZ28" s="90">
        <f t="shared" si="205"/>
        <v>0</v>
      </c>
      <c r="KA28" s="90">
        <f t="shared" si="206"/>
        <v>0</v>
      </c>
      <c r="KB28" s="90">
        <f t="shared" si="207"/>
        <v>130205.20063403602</v>
      </c>
    </row>
    <row r="29" spans="1:288" s="89" customFormat="1" x14ac:dyDescent="0.2">
      <c r="A29" s="116" t="s">
        <v>149</v>
      </c>
      <c r="G29" s="89">
        <f t="shared" si="108"/>
        <v>0</v>
      </c>
      <c r="M29" s="89">
        <f t="shared" si="109"/>
        <v>0</v>
      </c>
      <c r="N29" s="90">
        <f t="shared" si="145"/>
        <v>0</v>
      </c>
      <c r="O29" s="90">
        <f t="shared" si="146"/>
        <v>0</v>
      </c>
      <c r="P29" s="90">
        <f t="shared" si="147"/>
        <v>0</v>
      </c>
      <c r="Q29" s="90">
        <f t="shared" si="148"/>
        <v>0</v>
      </c>
      <c r="R29" s="90">
        <f t="shared" si="149"/>
        <v>0</v>
      </c>
      <c r="S29" s="90">
        <f t="shared" si="150"/>
        <v>0</v>
      </c>
      <c r="U29" s="117"/>
      <c r="Y29" s="89">
        <f t="shared" si="110"/>
        <v>0</v>
      </c>
      <c r="AE29" s="89">
        <f t="shared" si="111"/>
        <v>0</v>
      </c>
      <c r="AK29" s="89">
        <f t="shared" si="112"/>
        <v>0</v>
      </c>
      <c r="AL29" s="90">
        <f t="shared" si="151"/>
        <v>0</v>
      </c>
      <c r="AM29" s="90">
        <f t="shared" si="152"/>
        <v>0</v>
      </c>
      <c r="AN29" s="90">
        <f t="shared" si="153"/>
        <v>0</v>
      </c>
      <c r="AO29" s="90">
        <f t="shared" si="154"/>
        <v>0</v>
      </c>
      <c r="AP29" s="90">
        <f t="shared" si="155"/>
        <v>0</v>
      </c>
      <c r="AQ29" s="90">
        <f t="shared" si="156"/>
        <v>0</v>
      </c>
      <c r="AR29" s="91"/>
      <c r="AW29" s="89">
        <f t="shared" si="113"/>
        <v>0</v>
      </c>
      <c r="BD29" s="89">
        <f t="shared" si="157"/>
        <v>0</v>
      </c>
      <c r="BJ29" s="89">
        <f t="shared" si="114"/>
        <v>0</v>
      </c>
      <c r="BK29" s="90">
        <f t="shared" si="158"/>
        <v>0</v>
      </c>
      <c r="BL29" s="90">
        <f t="shared" si="159"/>
        <v>0</v>
      </c>
      <c r="BM29" s="90">
        <f t="shared" si="160"/>
        <v>0</v>
      </c>
      <c r="BN29" s="90">
        <f t="shared" si="161"/>
        <v>0</v>
      </c>
      <c r="BO29" s="90">
        <f t="shared" si="162"/>
        <v>0</v>
      </c>
      <c r="BP29" s="90">
        <f t="shared" si="115"/>
        <v>0</v>
      </c>
      <c r="BQ29" s="90">
        <f t="shared" si="163"/>
        <v>0</v>
      </c>
      <c r="BR29" s="91"/>
      <c r="BS29" s="117"/>
      <c r="BU29" s="117"/>
      <c r="BW29" s="89">
        <f t="shared" si="164"/>
        <v>0</v>
      </c>
      <c r="BY29" s="117"/>
      <c r="CA29" s="117"/>
      <c r="CC29" s="89">
        <f t="shared" si="165"/>
        <v>0</v>
      </c>
      <c r="CE29" s="93"/>
      <c r="CF29" s="117"/>
      <c r="CG29" s="117"/>
      <c r="CJ29" s="89">
        <f t="shared" si="116"/>
        <v>0</v>
      </c>
      <c r="CK29" s="90">
        <f t="shared" si="166"/>
        <v>0</v>
      </c>
      <c r="CL29" s="90">
        <f t="shared" si="117"/>
        <v>0</v>
      </c>
      <c r="CM29" s="90">
        <f t="shared" si="118"/>
        <v>0</v>
      </c>
      <c r="CN29" s="90">
        <f t="shared" si="119"/>
        <v>0</v>
      </c>
      <c r="CO29" s="90">
        <f t="shared" si="120"/>
        <v>0</v>
      </c>
      <c r="CP29" s="90">
        <f t="shared" si="121"/>
        <v>0</v>
      </c>
      <c r="CQ29" s="90">
        <f t="shared" si="167"/>
        <v>0</v>
      </c>
      <c r="CR29" s="91"/>
      <c r="CS29" s="117"/>
      <c r="CU29" s="117"/>
      <c r="CX29" s="89">
        <f t="shared" si="168"/>
        <v>0</v>
      </c>
      <c r="CZ29" s="117"/>
      <c r="DA29" s="117"/>
      <c r="DE29" s="89">
        <f t="shared" si="169"/>
        <v>0</v>
      </c>
      <c r="DG29" s="117"/>
      <c r="DL29" s="89">
        <f t="shared" si="170"/>
        <v>0</v>
      </c>
      <c r="DS29" s="89">
        <f t="shared" si="171"/>
        <v>0</v>
      </c>
      <c r="DT29" s="90">
        <f t="shared" si="172"/>
        <v>0</v>
      </c>
      <c r="DU29" s="90">
        <f t="shared" si="122"/>
        <v>0</v>
      </c>
      <c r="DV29" s="90">
        <f t="shared" si="123"/>
        <v>0</v>
      </c>
      <c r="DW29" s="90">
        <f t="shared" si="124"/>
        <v>0</v>
      </c>
      <c r="DX29" s="90">
        <f t="shared" si="125"/>
        <v>0</v>
      </c>
      <c r="DY29" s="90">
        <f t="shared" si="173"/>
        <v>0</v>
      </c>
      <c r="DZ29" s="90">
        <f t="shared" si="174"/>
        <v>0</v>
      </c>
      <c r="EA29" s="91"/>
      <c r="EF29" s="89">
        <f t="shared" si="175"/>
        <v>0</v>
      </c>
      <c r="EL29" s="89">
        <f t="shared" si="176"/>
        <v>0</v>
      </c>
      <c r="ER29" s="89">
        <f t="shared" si="177"/>
        <v>0</v>
      </c>
      <c r="EX29" s="89">
        <f t="shared" si="178"/>
        <v>0</v>
      </c>
      <c r="FD29" s="89">
        <f t="shared" si="179"/>
        <v>0</v>
      </c>
      <c r="FJ29" s="89">
        <f t="shared" si="180"/>
        <v>0</v>
      </c>
      <c r="FP29" s="89">
        <f t="shared" si="181"/>
        <v>0</v>
      </c>
      <c r="FQ29" s="90">
        <f t="shared" si="182"/>
        <v>0</v>
      </c>
      <c r="FR29" s="90">
        <f t="shared" si="126"/>
        <v>0</v>
      </c>
      <c r="FS29" s="90">
        <f t="shared" si="127"/>
        <v>0</v>
      </c>
      <c r="FT29" s="90">
        <f t="shared" si="128"/>
        <v>0</v>
      </c>
      <c r="FU29" s="90">
        <f t="shared" si="129"/>
        <v>0</v>
      </c>
      <c r="FV29" s="90">
        <f t="shared" si="183"/>
        <v>0</v>
      </c>
      <c r="FW29" s="117"/>
      <c r="FX29" s="117"/>
      <c r="FY29" s="117"/>
      <c r="FZ29" s="117"/>
      <c r="GB29" s="89">
        <f t="shared" si="130"/>
        <v>0</v>
      </c>
      <c r="GH29" s="89">
        <f t="shared" si="131"/>
        <v>0</v>
      </c>
      <c r="GJ29" s="117"/>
      <c r="GK29" s="117"/>
      <c r="GL29" s="117"/>
      <c r="GN29" s="89">
        <f t="shared" si="132"/>
        <v>0</v>
      </c>
      <c r="GT29" s="89">
        <f t="shared" si="184"/>
        <v>0</v>
      </c>
      <c r="GU29" s="117"/>
      <c r="GV29" s="117"/>
      <c r="GW29" s="117"/>
      <c r="GX29" s="117"/>
      <c r="GZ29" s="89">
        <f t="shared" si="185"/>
        <v>0</v>
      </c>
      <c r="HF29" s="89">
        <f t="shared" si="133"/>
        <v>0</v>
      </c>
      <c r="HL29" s="89">
        <f t="shared" si="186"/>
        <v>0</v>
      </c>
      <c r="HP29" s="93"/>
      <c r="HR29" s="89">
        <f t="shared" si="187"/>
        <v>0</v>
      </c>
      <c r="HS29" s="90">
        <f t="shared" si="188"/>
        <v>0</v>
      </c>
      <c r="HT29" s="90">
        <f t="shared" si="189"/>
        <v>0</v>
      </c>
      <c r="HU29" s="90">
        <f t="shared" si="190"/>
        <v>0</v>
      </c>
      <c r="HV29" s="90">
        <f t="shared" si="191"/>
        <v>0</v>
      </c>
      <c r="HW29" s="90">
        <f t="shared" si="192"/>
        <v>0</v>
      </c>
      <c r="HX29" s="90">
        <f t="shared" si="193"/>
        <v>0</v>
      </c>
      <c r="ID29" s="89">
        <f t="shared" si="134"/>
        <v>0</v>
      </c>
      <c r="IJ29" s="89">
        <f t="shared" si="194"/>
        <v>0</v>
      </c>
      <c r="IN29" s="93"/>
      <c r="IP29" s="89">
        <f t="shared" si="195"/>
        <v>0</v>
      </c>
      <c r="IQ29" s="90">
        <f t="shared" si="135"/>
        <v>0</v>
      </c>
      <c r="IR29" s="90">
        <f t="shared" si="136"/>
        <v>0</v>
      </c>
      <c r="IS29" s="90">
        <f t="shared" si="137"/>
        <v>0</v>
      </c>
      <c r="IT29" s="90">
        <f t="shared" si="138"/>
        <v>0</v>
      </c>
      <c r="IU29" s="90">
        <f t="shared" si="139"/>
        <v>0</v>
      </c>
      <c r="IV29" s="90">
        <f t="shared" si="196"/>
        <v>0</v>
      </c>
      <c r="IW29" s="91"/>
      <c r="JB29" s="89">
        <f t="shared" si="140"/>
        <v>0</v>
      </c>
      <c r="JH29" s="89">
        <f t="shared" si="197"/>
        <v>0</v>
      </c>
      <c r="JL29" s="93"/>
      <c r="JN29" s="89">
        <f t="shared" si="198"/>
        <v>0</v>
      </c>
      <c r="JO29" s="90">
        <f t="shared" si="199"/>
        <v>0</v>
      </c>
      <c r="JP29" s="90">
        <f t="shared" si="141"/>
        <v>0</v>
      </c>
      <c r="JQ29" s="90">
        <f t="shared" si="142"/>
        <v>0</v>
      </c>
      <c r="JR29" s="90">
        <f t="shared" si="143"/>
        <v>0</v>
      </c>
      <c r="JS29" s="90">
        <f t="shared" si="144"/>
        <v>0</v>
      </c>
      <c r="JT29" s="90">
        <f t="shared" si="200"/>
        <v>0</v>
      </c>
      <c r="JV29" s="90">
        <f t="shared" si="201"/>
        <v>0</v>
      </c>
      <c r="JW29" s="90">
        <f t="shared" si="202"/>
        <v>0</v>
      </c>
      <c r="JX29" s="90">
        <f t="shared" si="203"/>
        <v>0</v>
      </c>
      <c r="JY29" s="90">
        <f t="shared" si="204"/>
        <v>0</v>
      </c>
      <c r="JZ29" s="90">
        <f t="shared" si="205"/>
        <v>0</v>
      </c>
      <c r="KA29" s="90">
        <f t="shared" si="206"/>
        <v>0</v>
      </c>
      <c r="KB29" s="90">
        <f t="shared" si="207"/>
        <v>0</v>
      </c>
    </row>
    <row r="30" spans="1:288" s="89" customFormat="1" x14ac:dyDescent="0.2">
      <c r="A30" s="127" t="s">
        <v>230</v>
      </c>
      <c r="C30" s="117"/>
      <c r="D30" s="93"/>
      <c r="E30" s="117"/>
      <c r="G30" s="89">
        <f t="shared" si="108"/>
        <v>0</v>
      </c>
      <c r="M30" s="89">
        <f t="shared" si="109"/>
        <v>0</v>
      </c>
      <c r="N30" s="90">
        <f t="shared" si="145"/>
        <v>0</v>
      </c>
      <c r="O30" s="90">
        <f t="shared" si="146"/>
        <v>0</v>
      </c>
      <c r="P30" s="90">
        <f t="shared" si="147"/>
        <v>0</v>
      </c>
      <c r="Q30" s="90">
        <f t="shared" si="148"/>
        <v>0</v>
      </c>
      <c r="R30" s="90">
        <f t="shared" si="149"/>
        <v>0</v>
      </c>
      <c r="S30" s="90">
        <f t="shared" si="150"/>
        <v>0</v>
      </c>
      <c r="Y30" s="89">
        <f t="shared" si="110"/>
        <v>0</v>
      </c>
      <c r="AA30" s="117"/>
      <c r="AB30" s="93"/>
      <c r="AC30" s="117"/>
      <c r="AE30" s="89">
        <f t="shared" si="111"/>
        <v>0</v>
      </c>
      <c r="AK30" s="89">
        <f t="shared" si="112"/>
        <v>0</v>
      </c>
      <c r="AL30" s="90">
        <f t="shared" si="151"/>
        <v>0</v>
      </c>
      <c r="AM30" s="90">
        <f t="shared" si="152"/>
        <v>0</v>
      </c>
      <c r="AN30" s="90">
        <f t="shared" si="153"/>
        <v>0</v>
      </c>
      <c r="AO30" s="90">
        <f t="shared" si="154"/>
        <v>0</v>
      </c>
      <c r="AP30" s="90">
        <f t="shared" si="155"/>
        <v>0</v>
      </c>
      <c r="AQ30" s="90">
        <f t="shared" si="156"/>
        <v>0</v>
      </c>
      <c r="AR30" s="91"/>
      <c r="AU30" s="117"/>
      <c r="AW30" s="89">
        <f t="shared" si="113"/>
        <v>0</v>
      </c>
      <c r="BD30" s="89">
        <f t="shared" si="157"/>
        <v>0</v>
      </c>
      <c r="BF30" s="93"/>
      <c r="BG30" s="93"/>
      <c r="BH30" s="93"/>
      <c r="BJ30" s="89">
        <f t="shared" si="114"/>
        <v>0</v>
      </c>
      <c r="BK30" s="90">
        <f t="shared" si="158"/>
        <v>0</v>
      </c>
      <c r="BL30" s="90">
        <f t="shared" si="159"/>
        <v>0</v>
      </c>
      <c r="BM30" s="90">
        <f t="shared" si="160"/>
        <v>0</v>
      </c>
      <c r="BN30" s="90">
        <f t="shared" si="161"/>
        <v>0</v>
      </c>
      <c r="BO30" s="90">
        <f t="shared" si="162"/>
        <v>0</v>
      </c>
      <c r="BP30" s="90">
        <f t="shared" si="115"/>
        <v>0</v>
      </c>
      <c r="BQ30" s="90">
        <f t="shared" si="163"/>
        <v>0</v>
      </c>
      <c r="BR30" s="91"/>
      <c r="BW30" s="89">
        <f t="shared" si="164"/>
        <v>0</v>
      </c>
      <c r="CC30" s="89">
        <f t="shared" si="165"/>
        <v>0</v>
      </c>
      <c r="CJ30" s="89">
        <f t="shared" si="116"/>
        <v>0</v>
      </c>
      <c r="CK30" s="90">
        <f t="shared" si="166"/>
        <v>0</v>
      </c>
      <c r="CL30" s="90">
        <f t="shared" si="117"/>
        <v>0</v>
      </c>
      <c r="CM30" s="90">
        <f t="shared" si="118"/>
        <v>0</v>
      </c>
      <c r="CN30" s="90">
        <f t="shared" si="119"/>
        <v>0</v>
      </c>
      <c r="CO30" s="90">
        <f t="shared" si="120"/>
        <v>0</v>
      </c>
      <c r="CP30" s="90">
        <f t="shared" si="121"/>
        <v>0</v>
      </c>
      <c r="CQ30" s="90">
        <f t="shared" si="167"/>
        <v>0</v>
      </c>
      <c r="CR30" s="91"/>
      <c r="CX30" s="89">
        <f t="shared" si="168"/>
        <v>0</v>
      </c>
      <c r="DE30" s="89">
        <f t="shared" si="169"/>
        <v>0</v>
      </c>
      <c r="DG30" s="117"/>
      <c r="DH30" s="117"/>
      <c r="DL30" s="89">
        <f t="shared" si="170"/>
        <v>0</v>
      </c>
      <c r="DS30" s="89">
        <f t="shared" si="171"/>
        <v>0</v>
      </c>
      <c r="DT30" s="90">
        <f t="shared" si="172"/>
        <v>0</v>
      </c>
      <c r="DU30" s="90">
        <f t="shared" si="122"/>
        <v>0</v>
      </c>
      <c r="DV30" s="90">
        <f t="shared" si="123"/>
        <v>0</v>
      </c>
      <c r="DW30" s="90">
        <f t="shared" si="124"/>
        <v>0</v>
      </c>
      <c r="DX30" s="90">
        <f t="shared" si="125"/>
        <v>0</v>
      </c>
      <c r="DY30" s="90">
        <f t="shared" si="173"/>
        <v>0</v>
      </c>
      <c r="DZ30" s="90">
        <f t="shared" si="174"/>
        <v>0</v>
      </c>
      <c r="EA30" s="91"/>
      <c r="EF30" s="89">
        <f t="shared" si="175"/>
        <v>0</v>
      </c>
      <c r="EL30" s="89">
        <f t="shared" si="176"/>
        <v>0</v>
      </c>
      <c r="ER30" s="89">
        <f t="shared" si="177"/>
        <v>0</v>
      </c>
      <c r="EX30" s="89">
        <f t="shared" si="178"/>
        <v>0</v>
      </c>
      <c r="FD30" s="89">
        <f t="shared" si="179"/>
        <v>0</v>
      </c>
      <c r="FJ30" s="89">
        <f t="shared" si="180"/>
        <v>0</v>
      </c>
      <c r="FP30" s="89">
        <f t="shared" si="181"/>
        <v>0</v>
      </c>
      <c r="FQ30" s="90">
        <f t="shared" si="182"/>
        <v>0</v>
      </c>
      <c r="FR30" s="90">
        <f t="shared" si="126"/>
        <v>0</v>
      </c>
      <c r="FS30" s="90">
        <f t="shared" si="127"/>
        <v>0</v>
      </c>
      <c r="FT30" s="90">
        <f t="shared" si="128"/>
        <v>0</v>
      </c>
      <c r="FU30" s="90">
        <f t="shared" si="129"/>
        <v>0</v>
      </c>
      <c r="FV30" s="90">
        <f t="shared" si="183"/>
        <v>0</v>
      </c>
      <c r="FY30" s="93"/>
      <c r="GB30" s="89">
        <f t="shared" si="130"/>
        <v>0</v>
      </c>
      <c r="GD30" s="117"/>
      <c r="GE30" s="117"/>
      <c r="GF30" s="93"/>
      <c r="GH30" s="89">
        <f t="shared" si="131"/>
        <v>0</v>
      </c>
      <c r="GK30" s="117"/>
      <c r="GN30" s="89">
        <f t="shared" si="132"/>
        <v>0</v>
      </c>
      <c r="GT30" s="89">
        <f t="shared" si="184"/>
        <v>0</v>
      </c>
      <c r="GZ30" s="89">
        <f t="shared" si="185"/>
        <v>0</v>
      </c>
      <c r="HF30" s="89">
        <f t="shared" si="133"/>
        <v>0</v>
      </c>
      <c r="HL30" s="89">
        <f t="shared" si="186"/>
        <v>0</v>
      </c>
      <c r="HO30" s="93"/>
      <c r="HR30" s="89">
        <f t="shared" si="187"/>
        <v>0</v>
      </c>
      <c r="HS30" s="90">
        <f t="shared" si="188"/>
        <v>0</v>
      </c>
      <c r="HT30" s="90">
        <f t="shared" si="189"/>
        <v>0</v>
      </c>
      <c r="HU30" s="90">
        <f t="shared" si="190"/>
        <v>0</v>
      </c>
      <c r="HV30" s="90">
        <f t="shared" si="191"/>
        <v>0</v>
      </c>
      <c r="HW30" s="90">
        <f t="shared" si="192"/>
        <v>0</v>
      </c>
      <c r="HX30" s="90">
        <f t="shared" si="193"/>
        <v>0</v>
      </c>
      <c r="ID30" s="89">
        <f t="shared" si="134"/>
        <v>0</v>
      </c>
      <c r="IJ30" s="89">
        <f t="shared" si="194"/>
        <v>0</v>
      </c>
      <c r="IM30" s="93"/>
      <c r="IP30" s="89">
        <f t="shared" si="195"/>
        <v>0</v>
      </c>
      <c r="IQ30" s="90">
        <f t="shared" si="135"/>
        <v>0</v>
      </c>
      <c r="IR30" s="90">
        <f t="shared" si="136"/>
        <v>0</v>
      </c>
      <c r="IS30" s="90">
        <f t="shared" si="137"/>
        <v>0</v>
      </c>
      <c r="IT30" s="90">
        <f t="shared" si="138"/>
        <v>0</v>
      </c>
      <c r="IU30" s="90">
        <f t="shared" si="139"/>
        <v>0</v>
      </c>
      <c r="IV30" s="90">
        <f t="shared" si="196"/>
        <v>0</v>
      </c>
      <c r="IW30" s="91"/>
      <c r="JB30" s="89">
        <f t="shared" si="140"/>
        <v>0</v>
      </c>
      <c r="JH30" s="89">
        <f t="shared" si="197"/>
        <v>0</v>
      </c>
      <c r="JK30" s="93"/>
      <c r="JN30" s="89">
        <f t="shared" si="198"/>
        <v>0</v>
      </c>
      <c r="JO30" s="90">
        <f t="shared" si="199"/>
        <v>0</v>
      </c>
      <c r="JP30" s="90">
        <f t="shared" si="141"/>
        <v>0</v>
      </c>
      <c r="JQ30" s="90">
        <f t="shared" si="142"/>
        <v>0</v>
      </c>
      <c r="JR30" s="90">
        <f t="shared" si="143"/>
        <v>0</v>
      </c>
      <c r="JS30" s="90">
        <f t="shared" si="144"/>
        <v>0</v>
      </c>
      <c r="JT30" s="90">
        <f t="shared" si="200"/>
        <v>0</v>
      </c>
      <c r="JV30" s="90">
        <f t="shared" si="201"/>
        <v>0</v>
      </c>
      <c r="JW30" s="90">
        <f t="shared" si="202"/>
        <v>0</v>
      </c>
      <c r="JX30" s="90">
        <f t="shared" si="203"/>
        <v>0</v>
      </c>
      <c r="JY30" s="90">
        <f t="shared" si="204"/>
        <v>0</v>
      </c>
      <c r="JZ30" s="90">
        <f t="shared" si="205"/>
        <v>0</v>
      </c>
      <c r="KA30" s="90">
        <f t="shared" si="206"/>
        <v>0</v>
      </c>
      <c r="KB30" s="90">
        <f t="shared" si="207"/>
        <v>0</v>
      </c>
    </row>
    <row r="31" spans="1:288" s="89" customFormat="1" x14ac:dyDescent="0.2">
      <c r="A31" s="127" t="s">
        <v>23</v>
      </c>
      <c r="G31" s="89">
        <f t="shared" si="108"/>
        <v>0</v>
      </c>
      <c r="M31" s="89">
        <f t="shared" si="109"/>
        <v>0</v>
      </c>
      <c r="N31" s="90">
        <f t="shared" si="145"/>
        <v>0</v>
      </c>
      <c r="O31" s="90">
        <f t="shared" si="146"/>
        <v>0</v>
      </c>
      <c r="P31" s="90">
        <f t="shared" si="147"/>
        <v>0</v>
      </c>
      <c r="Q31" s="90">
        <f t="shared" si="148"/>
        <v>0</v>
      </c>
      <c r="R31" s="90">
        <f t="shared" si="149"/>
        <v>0</v>
      </c>
      <c r="S31" s="90">
        <f t="shared" si="150"/>
        <v>0</v>
      </c>
      <c r="Y31" s="89">
        <f t="shared" si="110"/>
        <v>0</v>
      </c>
      <c r="AE31" s="89">
        <f t="shared" si="111"/>
        <v>0</v>
      </c>
      <c r="AK31" s="89">
        <f t="shared" si="112"/>
        <v>0</v>
      </c>
      <c r="AL31" s="90">
        <f t="shared" si="151"/>
        <v>0</v>
      </c>
      <c r="AM31" s="90">
        <f t="shared" si="152"/>
        <v>0</v>
      </c>
      <c r="AN31" s="90">
        <f t="shared" si="153"/>
        <v>0</v>
      </c>
      <c r="AO31" s="90">
        <f t="shared" si="154"/>
        <v>0</v>
      </c>
      <c r="AP31" s="90">
        <f t="shared" si="155"/>
        <v>0</v>
      </c>
      <c r="AQ31" s="90">
        <f t="shared" si="156"/>
        <v>0</v>
      </c>
      <c r="AR31" s="91"/>
      <c r="AW31" s="89">
        <f t="shared" si="113"/>
        <v>0</v>
      </c>
      <c r="BD31" s="89">
        <f t="shared" si="157"/>
        <v>0</v>
      </c>
      <c r="BJ31" s="89">
        <f t="shared" si="114"/>
        <v>0</v>
      </c>
      <c r="BK31" s="90">
        <f t="shared" si="158"/>
        <v>0</v>
      </c>
      <c r="BL31" s="90">
        <f t="shared" si="159"/>
        <v>0</v>
      </c>
      <c r="BM31" s="90">
        <f t="shared" si="160"/>
        <v>0</v>
      </c>
      <c r="BN31" s="90">
        <f t="shared" si="161"/>
        <v>0</v>
      </c>
      <c r="BO31" s="90">
        <f t="shared" si="162"/>
        <v>0</v>
      </c>
      <c r="BP31" s="90">
        <f t="shared" si="115"/>
        <v>0</v>
      </c>
      <c r="BQ31" s="90">
        <f t="shared" si="163"/>
        <v>0</v>
      </c>
      <c r="BR31" s="91"/>
      <c r="BW31" s="89">
        <f t="shared" si="164"/>
        <v>0</v>
      </c>
      <c r="CC31" s="89">
        <f t="shared" si="165"/>
        <v>0</v>
      </c>
      <c r="CJ31" s="89">
        <f t="shared" si="116"/>
        <v>0</v>
      </c>
      <c r="CK31" s="90">
        <f t="shared" si="166"/>
        <v>0</v>
      </c>
      <c r="CL31" s="90">
        <f t="shared" si="117"/>
        <v>0</v>
      </c>
      <c r="CM31" s="90">
        <f t="shared" si="118"/>
        <v>0</v>
      </c>
      <c r="CN31" s="90">
        <f t="shared" si="119"/>
        <v>0</v>
      </c>
      <c r="CO31" s="90">
        <f t="shared" si="120"/>
        <v>0</v>
      </c>
      <c r="CP31" s="90">
        <f t="shared" si="121"/>
        <v>0</v>
      </c>
      <c r="CQ31" s="90">
        <f t="shared" si="167"/>
        <v>0</v>
      </c>
      <c r="CR31" s="91"/>
      <c r="CX31" s="89">
        <f t="shared" si="168"/>
        <v>0</v>
      </c>
      <c r="DE31" s="89">
        <f t="shared" si="169"/>
        <v>0</v>
      </c>
      <c r="DL31" s="89">
        <f t="shared" si="170"/>
        <v>0</v>
      </c>
      <c r="DS31" s="89">
        <f t="shared" si="171"/>
        <v>0</v>
      </c>
      <c r="DT31" s="90">
        <f t="shared" si="172"/>
        <v>0</v>
      </c>
      <c r="DU31" s="90">
        <f t="shared" si="122"/>
        <v>0</v>
      </c>
      <c r="DV31" s="90">
        <f t="shared" si="123"/>
        <v>0</v>
      </c>
      <c r="DW31" s="90">
        <f t="shared" si="124"/>
        <v>0</v>
      </c>
      <c r="DX31" s="90">
        <f t="shared" si="125"/>
        <v>0</v>
      </c>
      <c r="DY31" s="90">
        <f t="shared" si="173"/>
        <v>0</v>
      </c>
      <c r="DZ31" s="90">
        <f t="shared" si="174"/>
        <v>0</v>
      </c>
      <c r="EA31" s="91"/>
      <c r="EF31" s="89">
        <f t="shared" si="175"/>
        <v>0</v>
      </c>
      <c r="EL31" s="89">
        <f t="shared" si="176"/>
        <v>0</v>
      </c>
      <c r="ER31" s="89">
        <f t="shared" si="177"/>
        <v>0</v>
      </c>
      <c r="EX31" s="89">
        <f t="shared" si="178"/>
        <v>0</v>
      </c>
      <c r="FD31" s="89">
        <f t="shared" si="179"/>
        <v>0</v>
      </c>
      <c r="FJ31" s="89">
        <f t="shared" si="180"/>
        <v>0</v>
      </c>
      <c r="FP31" s="89">
        <f t="shared" si="181"/>
        <v>0</v>
      </c>
      <c r="FQ31" s="90">
        <f t="shared" si="182"/>
        <v>0</v>
      </c>
      <c r="FR31" s="90">
        <f t="shared" si="126"/>
        <v>0</v>
      </c>
      <c r="FS31" s="90">
        <f t="shared" si="127"/>
        <v>0</v>
      </c>
      <c r="FT31" s="90">
        <f t="shared" si="128"/>
        <v>0</v>
      </c>
      <c r="FU31" s="90">
        <f t="shared" si="129"/>
        <v>0</v>
      </c>
      <c r="FV31" s="90">
        <f t="shared" si="183"/>
        <v>0</v>
      </c>
      <c r="FX31" s="93"/>
      <c r="FY31" s="93"/>
      <c r="GB31" s="89">
        <f t="shared" si="130"/>
        <v>0</v>
      </c>
      <c r="GD31" s="89">
        <v>12.472706129260001</v>
      </c>
      <c r="GH31" s="89">
        <f t="shared" si="131"/>
        <v>12.472706129260001</v>
      </c>
      <c r="GN31" s="89">
        <f t="shared" si="132"/>
        <v>0</v>
      </c>
      <c r="GT31" s="89">
        <f t="shared" si="184"/>
        <v>0</v>
      </c>
      <c r="GZ31" s="89">
        <f t="shared" si="185"/>
        <v>0</v>
      </c>
      <c r="HF31" s="89">
        <f t="shared" si="133"/>
        <v>0</v>
      </c>
      <c r="HH31" s="117"/>
      <c r="HL31" s="89">
        <f t="shared" si="186"/>
        <v>0</v>
      </c>
      <c r="HN31" s="93"/>
      <c r="HO31" s="93"/>
      <c r="HR31" s="89">
        <f t="shared" si="187"/>
        <v>0</v>
      </c>
      <c r="HS31" s="90">
        <f t="shared" si="188"/>
        <v>0</v>
      </c>
      <c r="HT31" s="90">
        <f t="shared" si="189"/>
        <v>12.472706129260001</v>
      </c>
      <c r="HU31" s="90">
        <f t="shared" si="190"/>
        <v>0</v>
      </c>
      <c r="HV31" s="90">
        <f t="shared" si="191"/>
        <v>0</v>
      </c>
      <c r="HW31" s="90">
        <f t="shared" si="192"/>
        <v>0</v>
      </c>
      <c r="HX31" s="90">
        <f t="shared" si="193"/>
        <v>12.472706129260001</v>
      </c>
      <c r="HZ31" s="117"/>
      <c r="ID31" s="89">
        <f t="shared" si="134"/>
        <v>0</v>
      </c>
      <c r="IF31" s="117"/>
      <c r="IJ31" s="89">
        <f t="shared" si="194"/>
        <v>0</v>
      </c>
      <c r="IL31" s="93"/>
      <c r="IM31" s="93"/>
      <c r="IP31" s="89">
        <f t="shared" si="195"/>
        <v>0</v>
      </c>
      <c r="IQ31" s="90">
        <f t="shared" si="135"/>
        <v>0</v>
      </c>
      <c r="IR31" s="90">
        <f t="shared" si="136"/>
        <v>0</v>
      </c>
      <c r="IS31" s="90">
        <f t="shared" si="137"/>
        <v>0</v>
      </c>
      <c r="IT31" s="90">
        <f t="shared" si="138"/>
        <v>0</v>
      </c>
      <c r="IU31" s="90">
        <f t="shared" si="139"/>
        <v>0</v>
      </c>
      <c r="IV31" s="90">
        <f t="shared" si="196"/>
        <v>0</v>
      </c>
      <c r="IW31" s="91"/>
      <c r="JB31" s="89">
        <f t="shared" si="140"/>
        <v>0</v>
      </c>
      <c r="JD31" s="117">
        <v>1206.9381750614098</v>
      </c>
      <c r="JE31" s="89">
        <v>2666.0400053709</v>
      </c>
      <c r="JH31" s="89">
        <f t="shared" si="197"/>
        <v>3872.9781804323097</v>
      </c>
      <c r="JJ31" s="93"/>
      <c r="JK31" s="93"/>
      <c r="JN31" s="89">
        <f t="shared" si="198"/>
        <v>0</v>
      </c>
      <c r="JO31" s="90">
        <f t="shared" si="199"/>
        <v>0</v>
      </c>
      <c r="JP31" s="90">
        <f t="shared" si="141"/>
        <v>1206.9381750614098</v>
      </c>
      <c r="JQ31" s="90">
        <f t="shared" si="142"/>
        <v>2666.0400053709</v>
      </c>
      <c r="JR31" s="90">
        <f t="shared" si="143"/>
        <v>0</v>
      </c>
      <c r="JS31" s="90">
        <f t="shared" si="144"/>
        <v>0</v>
      </c>
      <c r="JT31" s="90">
        <f t="shared" si="200"/>
        <v>3872.9781804323097</v>
      </c>
      <c r="JV31" s="90">
        <f t="shared" si="201"/>
        <v>0</v>
      </c>
      <c r="JW31" s="90">
        <f t="shared" si="202"/>
        <v>1219.4108811906697</v>
      </c>
      <c r="JX31" s="90">
        <f t="shared" si="203"/>
        <v>2666.0400053709</v>
      </c>
      <c r="JY31" s="90">
        <f t="shared" si="204"/>
        <v>0</v>
      </c>
      <c r="JZ31" s="90">
        <f t="shared" si="205"/>
        <v>0</v>
      </c>
      <c r="KA31" s="90">
        <f t="shared" si="206"/>
        <v>0</v>
      </c>
      <c r="KB31" s="90">
        <f t="shared" si="207"/>
        <v>3885.4508865615699</v>
      </c>
    </row>
    <row r="32" spans="1:288" s="89" customFormat="1" x14ac:dyDescent="0.2">
      <c r="A32" s="127" t="s">
        <v>27</v>
      </c>
      <c r="G32" s="89">
        <f t="shared" si="108"/>
        <v>0</v>
      </c>
      <c r="M32" s="89">
        <f t="shared" si="109"/>
        <v>0</v>
      </c>
      <c r="N32" s="90">
        <f t="shared" si="145"/>
        <v>0</v>
      </c>
      <c r="O32" s="90">
        <f t="shared" si="146"/>
        <v>0</v>
      </c>
      <c r="P32" s="90">
        <f t="shared" si="147"/>
        <v>0</v>
      </c>
      <c r="Q32" s="90">
        <f t="shared" si="148"/>
        <v>0</v>
      </c>
      <c r="R32" s="90">
        <f t="shared" si="149"/>
        <v>0</v>
      </c>
      <c r="S32" s="90">
        <f t="shared" si="150"/>
        <v>0</v>
      </c>
      <c r="U32" s="93"/>
      <c r="Y32" s="89">
        <f t="shared" si="110"/>
        <v>0</v>
      </c>
      <c r="AE32" s="89">
        <f t="shared" si="111"/>
        <v>0</v>
      </c>
      <c r="AK32" s="89">
        <f t="shared" si="112"/>
        <v>0</v>
      </c>
      <c r="AL32" s="90">
        <f t="shared" si="151"/>
        <v>0</v>
      </c>
      <c r="AM32" s="90">
        <f t="shared" si="152"/>
        <v>0</v>
      </c>
      <c r="AN32" s="90">
        <f t="shared" si="153"/>
        <v>0</v>
      </c>
      <c r="AO32" s="90">
        <f t="shared" si="154"/>
        <v>0</v>
      </c>
      <c r="AP32" s="90">
        <f t="shared" si="155"/>
        <v>0</v>
      </c>
      <c r="AQ32" s="90">
        <f t="shared" si="156"/>
        <v>0</v>
      </c>
      <c r="AR32" s="91"/>
      <c r="AW32" s="89">
        <f t="shared" si="113"/>
        <v>0</v>
      </c>
      <c r="BD32" s="89">
        <f t="shared" si="157"/>
        <v>0</v>
      </c>
      <c r="BJ32" s="89">
        <f t="shared" si="114"/>
        <v>0</v>
      </c>
      <c r="BK32" s="90">
        <f t="shared" si="158"/>
        <v>0</v>
      </c>
      <c r="BL32" s="90">
        <f t="shared" si="159"/>
        <v>0</v>
      </c>
      <c r="BM32" s="90">
        <f t="shared" si="160"/>
        <v>0</v>
      </c>
      <c r="BN32" s="90">
        <f t="shared" si="161"/>
        <v>0</v>
      </c>
      <c r="BO32" s="90">
        <f t="shared" si="162"/>
        <v>0</v>
      </c>
      <c r="BP32" s="90">
        <f t="shared" si="115"/>
        <v>0</v>
      </c>
      <c r="BQ32" s="90">
        <f t="shared" si="163"/>
        <v>0</v>
      </c>
      <c r="BR32" s="91"/>
      <c r="BU32" s="93"/>
      <c r="BW32" s="89">
        <f t="shared" si="164"/>
        <v>0</v>
      </c>
      <c r="BY32" s="117"/>
      <c r="BZ32" s="117"/>
      <c r="CA32" s="117"/>
      <c r="CC32" s="89">
        <f t="shared" si="165"/>
        <v>0</v>
      </c>
      <c r="CJ32" s="89">
        <f t="shared" si="116"/>
        <v>0</v>
      </c>
      <c r="CK32" s="90">
        <f t="shared" si="166"/>
        <v>0</v>
      </c>
      <c r="CL32" s="90">
        <f t="shared" si="117"/>
        <v>0</v>
      </c>
      <c r="CM32" s="90">
        <f t="shared" si="118"/>
        <v>0</v>
      </c>
      <c r="CN32" s="90">
        <f t="shared" si="119"/>
        <v>0</v>
      </c>
      <c r="CO32" s="90">
        <f t="shared" si="120"/>
        <v>0</v>
      </c>
      <c r="CP32" s="90">
        <f t="shared" si="121"/>
        <v>0</v>
      </c>
      <c r="CQ32" s="90">
        <f t="shared" si="167"/>
        <v>0</v>
      </c>
      <c r="CR32" s="91"/>
      <c r="CX32" s="89">
        <f t="shared" si="168"/>
        <v>0</v>
      </c>
      <c r="DE32" s="89">
        <f t="shared" si="169"/>
        <v>0</v>
      </c>
      <c r="DL32" s="89">
        <f t="shared" si="170"/>
        <v>0</v>
      </c>
      <c r="DS32" s="89">
        <f t="shared" si="171"/>
        <v>0</v>
      </c>
      <c r="DT32" s="90">
        <f t="shared" si="172"/>
        <v>0</v>
      </c>
      <c r="DU32" s="90">
        <f t="shared" si="122"/>
        <v>0</v>
      </c>
      <c r="DV32" s="90">
        <f t="shared" si="123"/>
        <v>0</v>
      </c>
      <c r="DW32" s="90">
        <f t="shared" si="124"/>
        <v>0</v>
      </c>
      <c r="DX32" s="90">
        <f t="shared" si="125"/>
        <v>0</v>
      </c>
      <c r="DY32" s="90">
        <f t="shared" si="173"/>
        <v>0</v>
      </c>
      <c r="DZ32" s="90">
        <f t="shared" si="174"/>
        <v>0</v>
      </c>
      <c r="EA32" s="91"/>
      <c r="EB32" s="117"/>
      <c r="EC32" s="117"/>
      <c r="EF32" s="89">
        <f t="shared" si="175"/>
        <v>0</v>
      </c>
      <c r="EL32" s="89">
        <f t="shared" si="176"/>
        <v>0</v>
      </c>
      <c r="EN32" s="117"/>
      <c r="EO32" s="117"/>
      <c r="ER32" s="89">
        <f t="shared" si="177"/>
        <v>0</v>
      </c>
      <c r="ET32" s="117"/>
      <c r="EU32" s="117"/>
      <c r="EX32" s="89">
        <f t="shared" si="178"/>
        <v>0</v>
      </c>
      <c r="EZ32" s="117"/>
      <c r="FA32" s="117"/>
      <c r="FD32" s="89">
        <f t="shared" si="179"/>
        <v>0</v>
      </c>
      <c r="FF32" s="117"/>
      <c r="FG32" s="117"/>
      <c r="FJ32" s="89">
        <f t="shared" si="180"/>
        <v>0</v>
      </c>
      <c r="FL32" s="117"/>
      <c r="FM32" s="117"/>
      <c r="FP32" s="89">
        <f t="shared" si="181"/>
        <v>0</v>
      </c>
      <c r="FQ32" s="90">
        <f t="shared" si="182"/>
        <v>0</v>
      </c>
      <c r="FR32" s="90">
        <f t="shared" si="126"/>
        <v>0</v>
      </c>
      <c r="FS32" s="90">
        <f t="shared" si="127"/>
        <v>0</v>
      </c>
      <c r="FT32" s="90">
        <f t="shared" si="128"/>
        <v>0</v>
      </c>
      <c r="FU32" s="90">
        <f t="shared" si="129"/>
        <v>0</v>
      </c>
      <c r="FV32" s="90">
        <f t="shared" si="183"/>
        <v>0</v>
      </c>
      <c r="FY32" s="93"/>
      <c r="FZ32" s="93"/>
      <c r="GB32" s="89">
        <f t="shared" si="130"/>
        <v>0</v>
      </c>
      <c r="GH32" s="89">
        <f t="shared" si="131"/>
        <v>0</v>
      </c>
      <c r="GN32" s="89">
        <f t="shared" si="132"/>
        <v>0</v>
      </c>
      <c r="GT32" s="89">
        <f t="shared" si="184"/>
        <v>0</v>
      </c>
      <c r="GZ32" s="89">
        <f t="shared" si="185"/>
        <v>0</v>
      </c>
      <c r="HF32" s="89">
        <f t="shared" si="133"/>
        <v>0</v>
      </c>
      <c r="HL32" s="89">
        <f t="shared" si="186"/>
        <v>0</v>
      </c>
      <c r="HN32" s="93"/>
      <c r="HO32" s="93"/>
      <c r="HP32" s="93"/>
      <c r="HR32" s="89">
        <f t="shared" si="187"/>
        <v>0</v>
      </c>
      <c r="HS32" s="90">
        <f t="shared" si="188"/>
        <v>0</v>
      </c>
      <c r="HT32" s="90">
        <f t="shared" si="189"/>
        <v>0</v>
      </c>
      <c r="HU32" s="90">
        <f t="shared" si="190"/>
        <v>0</v>
      </c>
      <c r="HV32" s="90">
        <f t="shared" si="191"/>
        <v>0</v>
      </c>
      <c r="HW32" s="90">
        <f t="shared" si="192"/>
        <v>0</v>
      </c>
      <c r="HX32" s="90">
        <f t="shared" si="193"/>
        <v>0</v>
      </c>
      <c r="ID32" s="89">
        <f t="shared" si="134"/>
        <v>0</v>
      </c>
      <c r="IJ32" s="89">
        <f t="shared" si="194"/>
        <v>0</v>
      </c>
      <c r="IL32" s="93"/>
      <c r="IM32" s="93"/>
      <c r="IN32" s="93"/>
      <c r="IP32" s="89">
        <f t="shared" si="195"/>
        <v>0</v>
      </c>
      <c r="IQ32" s="90">
        <f t="shared" si="135"/>
        <v>0</v>
      </c>
      <c r="IR32" s="90">
        <f t="shared" si="136"/>
        <v>0</v>
      </c>
      <c r="IS32" s="90">
        <f t="shared" si="137"/>
        <v>0</v>
      </c>
      <c r="IT32" s="90">
        <f t="shared" si="138"/>
        <v>0</v>
      </c>
      <c r="IU32" s="90">
        <f t="shared" si="139"/>
        <v>0</v>
      </c>
      <c r="IV32" s="90">
        <f t="shared" si="196"/>
        <v>0</v>
      </c>
      <c r="IW32" s="91"/>
      <c r="JB32" s="89">
        <f t="shared" si="140"/>
        <v>0</v>
      </c>
      <c r="JH32" s="89">
        <f t="shared" si="197"/>
        <v>0</v>
      </c>
      <c r="JJ32" s="93"/>
      <c r="JK32" s="93"/>
      <c r="JL32" s="93"/>
      <c r="JN32" s="89">
        <f t="shared" si="198"/>
        <v>0</v>
      </c>
      <c r="JO32" s="90">
        <f t="shared" si="199"/>
        <v>0</v>
      </c>
      <c r="JP32" s="90">
        <f t="shared" si="141"/>
        <v>0</v>
      </c>
      <c r="JQ32" s="90">
        <f t="shared" si="142"/>
        <v>0</v>
      </c>
      <c r="JR32" s="90">
        <f t="shared" si="143"/>
        <v>0</v>
      </c>
      <c r="JS32" s="90">
        <f t="shared" si="144"/>
        <v>0</v>
      </c>
      <c r="JT32" s="90">
        <f t="shared" si="200"/>
        <v>0</v>
      </c>
      <c r="JV32" s="90">
        <f t="shared" si="201"/>
        <v>0</v>
      </c>
      <c r="JW32" s="90">
        <f t="shared" si="202"/>
        <v>0</v>
      </c>
      <c r="JX32" s="90">
        <f t="shared" si="203"/>
        <v>0</v>
      </c>
      <c r="JY32" s="90">
        <f t="shared" si="204"/>
        <v>0</v>
      </c>
      <c r="JZ32" s="90">
        <f t="shared" si="205"/>
        <v>0</v>
      </c>
      <c r="KA32" s="90">
        <f t="shared" si="206"/>
        <v>0</v>
      </c>
      <c r="KB32" s="90">
        <f t="shared" si="207"/>
        <v>0</v>
      </c>
    </row>
    <row r="33" spans="1:288" s="89" customFormat="1" x14ac:dyDescent="0.2">
      <c r="A33" s="127" t="s">
        <v>21</v>
      </c>
      <c r="B33" s="93"/>
      <c r="C33" s="117"/>
      <c r="D33" s="117"/>
      <c r="E33" s="117"/>
      <c r="G33" s="89">
        <f t="shared" si="108"/>
        <v>0</v>
      </c>
      <c r="M33" s="89">
        <f t="shared" si="109"/>
        <v>0</v>
      </c>
      <c r="N33" s="90">
        <f t="shared" si="145"/>
        <v>0</v>
      </c>
      <c r="O33" s="90">
        <f t="shared" si="146"/>
        <v>0</v>
      </c>
      <c r="P33" s="90">
        <f t="shared" si="147"/>
        <v>0</v>
      </c>
      <c r="Q33" s="90">
        <f t="shared" si="148"/>
        <v>0</v>
      </c>
      <c r="R33" s="90">
        <f t="shared" si="149"/>
        <v>0</v>
      </c>
      <c r="S33" s="90">
        <f t="shared" si="150"/>
        <v>0</v>
      </c>
      <c r="Y33" s="89">
        <f t="shared" si="110"/>
        <v>0</v>
      </c>
      <c r="Z33" s="93"/>
      <c r="AA33" s="117"/>
      <c r="AB33" s="117"/>
      <c r="AC33" s="117"/>
      <c r="AE33" s="89">
        <f t="shared" si="111"/>
        <v>0</v>
      </c>
      <c r="AK33" s="89">
        <f t="shared" si="112"/>
        <v>0</v>
      </c>
      <c r="AL33" s="90">
        <f t="shared" si="151"/>
        <v>0</v>
      </c>
      <c r="AM33" s="90">
        <f t="shared" si="152"/>
        <v>0</v>
      </c>
      <c r="AN33" s="90">
        <f t="shared" si="153"/>
        <v>0</v>
      </c>
      <c r="AO33" s="90">
        <f t="shared" si="154"/>
        <v>0</v>
      </c>
      <c r="AP33" s="90">
        <f t="shared" si="155"/>
        <v>0</v>
      </c>
      <c r="AQ33" s="90">
        <f t="shared" si="156"/>
        <v>0</v>
      </c>
      <c r="AR33" s="91"/>
      <c r="AW33" s="89">
        <f t="shared" si="113"/>
        <v>0</v>
      </c>
      <c r="AY33" s="117">
        <v>370.29423632857998</v>
      </c>
      <c r="AZ33" s="117"/>
      <c r="BA33" s="117"/>
      <c r="BD33" s="89">
        <f t="shared" si="157"/>
        <v>370.29423632857998</v>
      </c>
      <c r="BJ33" s="89">
        <f t="shared" si="114"/>
        <v>0</v>
      </c>
      <c r="BK33" s="90">
        <f t="shared" si="158"/>
        <v>0</v>
      </c>
      <c r="BL33" s="90">
        <f t="shared" si="159"/>
        <v>370.29423632857998</v>
      </c>
      <c r="BM33" s="90">
        <f t="shared" si="160"/>
        <v>0</v>
      </c>
      <c r="BN33" s="90">
        <f t="shared" si="161"/>
        <v>0</v>
      </c>
      <c r="BO33" s="90">
        <f t="shared" si="162"/>
        <v>0</v>
      </c>
      <c r="BP33" s="90">
        <f t="shared" si="115"/>
        <v>0</v>
      </c>
      <c r="BQ33" s="90">
        <f t="shared" si="163"/>
        <v>370.29423632857998</v>
      </c>
      <c r="BR33" s="91"/>
      <c r="BW33" s="89">
        <f t="shared" si="164"/>
        <v>0</v>
      </c>
      <c r="CC33" s="89">
        <f t="shared" si="165"/>
        <v>0</v>
      </c>
      <c r="CJ33" s="89">
        <f t="shared" si="116"/>
        <v>0</v>
      </c>
      <c r="CK33" s="90">
        <f t="shared" si="166"/>
        <v>0</v>
      </c>
      <c r="CL33" s="90">
        <f t="shared" si="117"/>
        <v>0</v>
      </c>
      <c r="CM33" s="90">
        <f t="shared" si="118"/>
        <v>0</v>
      </c>
      <c r="CN33" s="90">
        <f t="shared" si="119"/>
        <v>0</v>
      </c>
      <c r="CO33" s="90">
        <f t="shared" si="120"/>
        <v>0</v>
      </c>
      <c r="CP33" s="90">
        <f t="shared" si="121"/>
        <v>0</v>
      </c>
      <c r="CQ33" s="90">
        <f t="shared" si="167"/>
        <v>0</v>
      </c>
      <c r="CR33" s="91"/>
      <c r="CX33" s="89">
        <f t="shared" si="168"/>
        <v>0</v>
      </c>
      <c r="DE33" s="89">
        <f t="shared" si="169"/>
        <v>0</v>
      </c>
      <c r="DL33" s="89">
        <f t="shared" si="170"/>
        <v>0</v>
      </c>
      <c r="DS33" s="89">
        <f t="shared" si="171"/>
        <v>0</v>
      </c>
      <c r="DT33" s="90">
        <f t="shared" si="172"/>
        <v>0</v>
      </c>
      <c r="DU33" s="90">
        <f t="shared" si="122"/>
        <v>0</v>
      </c>
      <c r="DV33" s="90">
        <f t="shared" si="123"/>
        <v>0</v>
      </c>
      <c r="DW33" s="90">
        <f t="shared" si="124"/>
        <v>0</v>
      </c>
      <c r="DX33" s="90">
        <f t="shared" si="125"/>
        <v>0</v>
      </c>
      <c r="DY33" s="90">
        <f t="shared" si="173"/>
        <v>0</v>
      </c>
      <c r="DZ33" s="90">
        <f t="shared" si="174"/>
        <v>0</v>
      </c>
      <c r="EA33" s="91"/>
      <c r="EF33" s="89">
        <f t="shared" si="175"/>
        <v>0</v>
      </c>
      <c r="EL33" s="89">
        <f t="shared" si="176"/>
        <v>0</v>
      </c>
      <c r="ER33" s="89">
        <f t="shared" si="177"/>
        <v>0</v>
      </c>
      <c r="EX33" s="89">
        <f t="shared" si="178"/>
        <v>0</v>
      </c>
      <c r="FD33" s="89">
        <f t="shared" si="179"/>
        <v>0</v>
      </c>
      <c r="FJ33" s="89">
        <f t="shared" si="180"/>
        <v>0</v>
      </c>
      <c r="FP33" s="89">
        <f t="shared" si="181"/>
        <v>0</v>
      </c>
      <c r="FQ33" s="90">
        <f t="shared" si="182"/>
        <v>0</v>
      </c>
      <c r="FR33" s="90">
        <f t="shared" si="126"/>
        <v>0</v>
      </c>
      <c r="FS33" s="90">
        <f t="shared" si="127"/>
        <v>0</v>
      </c>
      <c r="FT33" s="90">
        <f t="shared" si="128"/>
        <v>0</v>
      </c>
      <c r="FU33" s="90">
        <f t="shared" si="129"/>
        <v>0</v>
      </c>
      <c r="FV33" s="90">
        <f t="shared" si="183"/>
        <v>0</v>
      </c>
      <c r="FY33" s="117"/>
      <c r="FZ33" s="117"/>
      <c r="GB33" s="89">
        <f t="shared" si="130"/>
        <v>0</v>
      </c>
      <c r="GD33" s="117"/>
      <c r="GE33" s="117"/>
      <c r="GF33" s="117"/>
      <c r="GH33" s="89">
        <f t="shared" si="131"/>
        <v>0</v>
      </c>
      <c r="GN33" s="89">
        <f t="shared" si="132"/>
        <v>0</v>
      </c>
      <c r="GT33" s="89">
        <f t="shared" si="184"/>
        <v>0</v>
      </c>
      <c r="GZ33" s="89">
        <f t="shared" si="185"/>
        <v>0</v>
      </c>
      <c r="HF33" s="89">
        <f t="shared" si="133"/>
        <v>0</v>
      </c>
      <c r="HL33" s="89">
        <f t="shared" si="186"/>
        <v>0</v>
      </c>
      <c r="HR33" s="89">
        <f t="shared" si="187"/>
        <v>0</v>
      </c>
      <c r="HS33" s="90">
        <f t="shared" si="188"/>
        <v>0</v>
      </c>
      <c r="HT33" s="90">
        <f t="shared" si="189"/>
        <v>0</v>
      </c>
      <c r="HU33" s="90">
        <f t="shared" si="190"/>
        <v>0</v>
      </c>
      <c r="HV33" s="90">
        <f t="shared" si="191"/>
        <v>0</v>
      </c>
      <c r="HW33" s="90">
        <f t="shared" si="192"/>
        <v>0</v>
      </c>
      <c r="HX33" s="90">
        <f t="shared" si="193"/>
        <v>0</v>
      </c>
      <c r="ID33" s="89">
        <f t="shared" si="134"/>
        <v>0</v>
      </c>
      <c r="IJ33" s="89">
        <f t="shared" si="194"/>
        <v>0</v>
      </c>
      <c r="IP33" s="89">
        <f t="shared" si="195"/>
        <v>0</v>
      </c>
      <c r="IQ33" s="90">
        <f t="shared" si="135"/>
        <v>0</v>
      </c>
      <c r="IR33" s="90">
        <f t="shared" si="136"/>
        <v>0</v>
      </c>
      <c r="IS33" s="90">
        <f t="shared" si="137"/>
        <v>0</v>
      </c>
      <c r="IT33" s="90">
        <f t="shared" si="138"/>
        <v>0</v>
      </c>
      <c r="IU33" s="90">
        <f t="shared" si="139"/>
        <v>0</v>
      </c>
      <c r="IV33" s="90">
        <f t="shared" si="196"/>
        <v>0</v>
      </c>
      <c r="IW33" s="91"/>
      <c r="JB33" s="89">
        <f t="shared" si="140"/>
        <v>0</v>
      </c>
      <c r="JH33" s="89">
        <f t="shared" si="197"/>
        <v>0</v>
      </c>
      <c r="JN33" s="89">
        <f t="shared" si="198"/>
        <v>0</v>
      </c>
      <c r="JO33" s="90">
        <f t="shared" si="199"/>
        <v>0</v>
      </c>
      <c r="JP33" s="90">
        <f t="shared" si="141"/>
        <v>0</v>
      </c>
      <c r="JQ33" s="90">
        <f t="shared" si="142"/>
        <v>0</v>
      </c>
      <c r="JR33" s="90">
        <f t="shared" si="143"/>
        <v>0</v>
      </c>
      <c r="JS33" s="90">
        <f t="shared" si="144"/>
        <v>0</v>
      </c>
      <c r="JT33" s="90">
        <f t="shared" si="200"/>
        <v>0</v>
      </c>
      <c r="JV33" s="90">
        <f t="shared" si="201"/>
        <v>0</v>
      </c>
      <c r="JW33" s="90">
        <f t="shared" si="202"/>
        <v>370.29423632857998</v>
      </c>
      <c r="JX33" s="90">
        <f t="shared" si="203"/>
        <v>0</v>
      </c>
      <c r="JY33" s="90">
        <f t="shared" si="204"/>
        <v>0</v>
      </c>
      <c r="JZ33" s="90">
        <f t="shared" si="205"/>
        <v>0</v>
      </c>
      <c r="KA33" s="90">
        <f t="shared" si="206"/>
        <v>0</v>
      </c>
      <c r="KB33" s="90">
        <f t="shared" si="207"/>
        <v>370.29423632857998</v>
      </c>
    </row>
    <row r="34" spans="1:288" s="89" customFormat="1" x14ac:dyDescent="0.2">
      <c r="A34" s="127" t="s">
        <v>56</v>
      </c>
      <c r="G34" s="89">
        <f t="shared" si="108"/>
        <v>0</v>
      </c>
      <c r="M34" s="89">
        <f t="shared" si="109"/>
        <v>0</v>
      </c>
      <c r="N34" s="90">
        <f t="shared" si="145"/>
        <v>0</v>
      </c>
      <c r="O34" s="90">
        <f t="shared" si="146"/>
        <v>0</v>
      </c>
      <c r="P34" s="90">
        <f t="shared" si="147"/>
        <v>0</v>
      </c>
      <c r="Q34" s="90">
        <f t="shared" si="148"/>
        <v>0</v>
      </c>
      <c r="R34" s="90">
        <f t="shared" si="149"/>
        <v>0</v>
      </c>
      <c r="S34" s="90">
        <f t="shared" si="150"/>
        <v>0</v>
      </c>
      <c r="Y34" s="89">
        <f t="shared" si="110"/>
        <v>0</v>
      </c>
      <c r="AE34" s="89">
        <f t="shared" si="111"/>
        <v>0</v>
      </c>
      <c r="AK34" s="89">
        <f t="shared" si="112"/>
        <v>0</v>
      </c>
      <c r="AL34" s="90">
        <f t="shared" si="151"/>
        <v>0</v>
      </c>
      <c r="AM34" s="90">
        <f t="shared" si="152"/>
        <v>0</v>
      </c>
      <c r="AN34" s="90">
        <f t="shared" si="153"/>
        <v>0</v>
      </c>
      <c r="AO34" s="90">
        <f t="shared" si="154"/>
        <v>0</v>
      </c>
      <c r="AP34" s="90">
        <f t="shared" si="155"/>
        <v>0</v>
      </c>
      <c r="AQ34" s="90">
        <f t="shared" si="156"/>
        <v>0</v>
      </c>
      <c r="AR34" s="91"/>
      <c r="AW34" s="89">
        <f t="shared" si="113"/>
        <v>0</v>
      </c>
      <c r="BD34" s="89">
        <f t="shared" si="157"/>
        <v>0</v>
      </c>
      <c r="BJ34" s="89">
        <f t="shared" si="114"/>
        <v>0</v>
      </c>
      <c r="BK34" s="90">
        <f t="shared" si="158"/>
        <v>0</v>
      </c>
      <c r="BL34" s="90">
        <f t="shared" si="159"/>
        <v>0</v>
      </c>
      <c r="BM34" s="90">
        <f t="shared" si="160"/>
        <v>0</v>
      </c>
      <c r="BN34" s="90">
        <f t="shared" si="161"/>
        <v>0</v>
      </c>
      <c r="BO34" s="90">
        <f t="shared" si="162"/>
        <v>0</v>
      </c>
      <c r="BP34" s="90">
        <f t="shared" si="115"/>
        <v>0</v>
      </c>
      <c r="BQ34" s="90">
        <f t="shared" si="163"/>
        <v>0</v>
      </c>
      <c r="BR34" s="91"/>
      <c r="BW34" s="89">
        <f t="shared" si="164"/>
        <v>0</v>
      </c>
      <c r="BY34" s="89">
        <v>628.97408659698999</v>
      </c>
      <c r="BZ34" s="89">
        <v>31.638448003499999</v>
      </c>
      <c r="CA34" s="89">
        <v>90.775429392800007</v>
      </c>
      <c r="CC34" s="89">
        <f t="shared" si="165"/>
        <v>751.38796399328999</v>
      </c>
      <c r="CJ34" s="89">
        <f t="shared" si="116"/>
        <v>0</v>
      </c>
      <c r="CK34" s="90">
        <f t="shared" si="166"/>
        <v>0</v>
      </c>
      <c r="CL34" s="90">
        <f t="shared" si="117"/>
        <v>628.97408659698999</v>
      </c>
      <c r="CM34" s="90">
        <f t="shared" si="118"/>
        <v>31.638448003499999</v>
      </c>
      <c r="CN34" s="90">
        <f t="shared" si="119"/>
        <v>90.775429392800007</v>
      </c>
      <c r="CO34" s="90">
        <f t="shared" si="120"/>
        <v>0</v>
      </c>
      <c r="CP34" s="90">
        <f t="shared" si="121"/>
        <v>0</v>
      </c>
      <c r="CQ34" s="90">
        <f t="shared" si="167"/>
        <v>751.38796399328999</v>
      </c>
      <c r="CR34" s="91"/>
      <c r="CX34" s="89">
        <f t="shared" si="168"/>
        <v>0</v>
      </c>
      <c r="DE34" s="89">
        <f t="shared" si="169"/>
        <v>0</v>
      </c>
      <c r="DL34" s="89">
        <f t="shared" si="170"/>
        <v>0</v>
      </c>
      <c r="DS34" s="89">
        <f t="shared" si="171"/>
        <v>0</v>
      </c>
      <c r="DT34" s="90">
        <f t="shared" si="172"/>
        <v>0</v>
      </c>
      <c r="DU34" s="90">
        <f t="shared" si="122"/>
        <v>0</v>
      </c>
      <c r="DV34" s="90">
        <f t="shared" si="123"/>
        <v>0</v>
      </c>
      <c r="DW34" s="90">
        <f t="shared" si="124"/>
        <v>0</v>
      </c>
      <c r="DX34" s="90">
        <f t="shared" si="125"/>
        <v>0</v>
      </c>
      <c r="DY34" s="90">
        <f t="shared" si="173"/>
        <v>0</v>
      </c>
      <c r="DZ34" s="90">
        <f t="shared" si="174"/>
        <v>0</v>
      </c>
      <c r="EA34" s="91"/>
      <c r="EF34" s="89">
        <f t="shared" si="175"/>
        <v>0</v>
      </c>
      <c r="EL34" s="89">
        <f t="shared" si="176"/>
        <v>0</v>
      </c>
      <c r="ER34" s="89">
        <f t="shared" si="177"/>
        <v>0</v>
      </c>
      <c r="ES34" s="92"/>
      <c r="ET34" s="92"/>
      <c r="EX34" s="89">
        <f t="shared" si="178"/>
        <v>0</v>
      </c>
      <c r="FD34" s="89">
        <f t="shared" si="179"/>
        <v>0</v>
      </c>
      <c r="FJ34" s="89">
        <f t="shared" si="180"/>
        <v>0</v>
      </c>
      <c r="FK34" s="92"/>
      <c r="FL34" s="92"/>
      <c r="FP34" s="89">
        <f t="shared" si="181"/>
        <v>0</v>
      </c>
      <c r="FQ34" s="90">
        <f t="shared" si="182"/>
        <v>0</v>
      </c>
      <c r="FR34" s="90">
        <f t="shared" si="126"/>
        <v>0</v>
      </c>
      <c r="FS34" s="90">
        <f t="shared" si="127"/>
        <v>0</v>
      </c>
      <c r="FT34" s="90">
        <f t="shared" si="128"/>
        <v>0</v>
      </c>
      <c r="FU34" s="90">
        <f t="shared" si="129"/>
        <v>0</v>
      </c>
      <c r="FV34" s="90">
        <f t="shared" si="183"/>
        <v>0</v>
      </c>
      <c r="GB34" s="89">
        <f t="shared" si="130"/>
        <v>0</v>
      </c>
      <c r="GH34" s="89">
        <f t="shared" si="131"/>
        <v>0</v>
      </c>
      <c r="GN34" s="89">
        <f t="shared" si="132"/>
        <v>0</v>
      </c>
      <c r="GT34" s="89">
        <f t="shared" si="184"/>
        <v>0</v>
      </c>
      <c r="GZ34" s="89">
        <f t="shared" si="185"/>
        <v>0</v>
      </c>
      <c r="HF34" s="89">
        <f t="shared" si="133"/>
        <v>0</v>
      </c>
      <c r="HL34" s="89">
        <f t="shared" si="186"/>
        <v>0</v>
      </c>
      <c r="HR34" s="89">
        <f t="shared" si="187"/>
        <v>0</v>
      </c>
      <c r="HS34" s="90">
        <f t="shared" si="188"/>
        <v>0</v>
      </c>
      <c r="HT34" s="90">
        <f t="shared" si="189"/>
        <v>0</v>
      </c>
      <c r="HU34" s="90">
        <f t="shared" si="190"/>
        <v>0</v>
      </c>
      <c r="HV34" s="90">
        <f t="shared" si="191"/>
        <v>0</v>
      </c>
      <c r="HW34" s="90">
        <f t="shared" si="192"/>
        <v>0</v>
      </c>
      <c r="HX34" s="90">
        <f t="shared" si="193"/>
        <v>0</v>
      </c>
      <c r="ID34" s="89">
        <f t="shared" si="134"/>
        <v>0</v>
      </c>
      <c r="IJ34" s="89">
        <f t="shared" si="194"/>
        <v>0</v>
      </c>
      <c r="IL34" s="89">
        <v>1871.9422780989062</v>
      </c>
      <c r="IM34" s="89">
        <v>2774.1530767114391</v>
      </c>
      <c r="IN34" s="89">
        <v>1681.0651996324502</v>
      </c>
      <c r="IP34" s="89">
        <f t="shared" si="195"/>
        <v>6327.1605544427957</v>
      </c>
      <c r="IQ34" s="90">
        <f t="shared" si="135"/>
        <v>0</v>
      </c>
      <c r="IR34" s="90">
        <f t="shared" si="136"/>
        <v>1871.9422780989062</v>
      </c>
      <c r="IS34" s="90">
        <f t="shared" si="137"/>
        <v>2774.1530767114391</v>
      </c>
      <c r="IT34" s="90">
        <f t="shared" si="138"/>
        <v>1681.0651996324502</v>
      </c>
      <c r="IU34" s="90">
        <f t="shared" si="139"/>
        <v>0</v>
      </c>
      <c r="IV34" s="90">
        <f t="shared" si="196"/>
        <v>6327.1605544427957</v>
      </c>
      <c r="IW34" s="91"/>
      <c r="JB34" s="89">
        <f t="shared" si="140"/>
        <v>0</v>
      </c>
      <c r="JH34" s="89">
        <f t="shared" si="197"/>
        <v>0</v>
      </c>
      <c r="JN34" s="89">
        <f t="shared" si="198"/>
        <v>0</v>
      </c>
      <c r="JO34" s="90">
        <f t="shared" si="199"/>
        <v>0</v>
      </c>
      <c r="JP34" s="90">
        <f t="shared" si="141"/>
        <v>0</v>
      </c>
      <c r="JQ34" s="90">
        <f t="shared" si="142"/>
        <v>0</v>
      </c>
      <c r="JR34" s="90">
        <f t="shared" si="143"/>
        <v>0</v>
      </c>
      <c r="JS34" s="90">
        <f t="shared" si="144"/>
        <v>0</v>
      </c>
      <c r="JT34" s="90">
        <f t="shared" si="200"/>
        <v>0</v>
      </c>
      <c r="JV34" s="90">
        <f t="shared" si="201"/>
        <v>0</v>
      </c>
      <c r="JW34" s="90">
        <f t="shared" si="202"/>
        <v>2500.9163646958959</v>
      </c>
      <c r="JX34" s="90">
        <f t="shared" si="203"/>
        <v>2805.791524714939</v>
      </c>
      <c r="JY34" s="90">
        <f t="shared" si="204"/>
        <v>1771.8406290252503</v>
      </c>
      <c r="JZ34" s="90">
        <f t="shared" si="205"/>
        <v>0</v>
      </c>
      <c r="KA34" s="90">
        <f t="shared" si="206"/>
        <v>0</v>
      </c>
      <c r="KB34" s="90">
        <f t="shared" si="207"/>
        <v>7078.548518436085</v>
      </c>
    </row>
    <row r="35" spans="1:288" s="89" customFormat="1" x14ac:dyDescent="0.2">
      <c r="A35" s="127" t="s">
        <v>26</v>
      </c>
      <c r="G35" s="89">
        <f t="shared" si="108"/>
        <v>0</v>
      </c>
      <c r="M35" s="89">
        <f t="shared" si="109"/>
        <v>0</v>
      </c>
      <c r="N35" s="90">
        <f t="shared" si="145"/>
        <v>0</v>
      </c>
      <c r="O35" s="90">
        <f t="shared" si="146"/>
        <v>0</v>
      </c>
      <c r="P35" s="90">
        <f t="shared" si="147"/>
        <v>0</v>
      </c>
      <c r="Q35" s="90">
        <f t="shared" si="148"/>
        <v>0</v>
      </c>
      <c r="R35" s="90">
        <f t="shared" si="149"/>
        <v>0</v>
      </c>
      <c r="S35" s="90">
        <f t="shared" si="150"/>
        <v>0</v>
      </c>
      <c r="Y35" s="89">
        <f t="shared" si="110"/>
        <v>0</v>
      </c>
      <c r="AE35" s="89">
        <f t="shared" si="111"/>
        <v>0</v>
      </c>
      <c r="AK35" s="89">
        <f t="shared" si="112"/>
        <v>0</v>
      </c>
      <c r="AL35" s="90">
        <f t="shared" si="151"/>
        <v>0</v>
      </c>
      <c r="AM35" s="90">
        <f t="shared" si="152"/>
        <v>0</v>
      </c>
      <c r="AN35" s="90">
        <f t="shared" si="153"/>
        <v>0</v>
      </c>
      <c r="AO35" s="90">
        <f t="shared" si="154"/>
        <v>0</v>
      </c>
      <c r="AP35" s="90">
        <f t="shared" si="155"/>
        <v>0</v>
      </c>
      <c r="AQ35" s="90">
        <f t="shared" si="156"/>
        <v>0</v>
      </c>
      <c r="AR35" s="91"/>
      <c r="AW35" s="89">
        <f t="shared" si="113"/>
        <v>0</v>
      </c>
      <c r="BD35" s="89">
        <f t="shared" si="157"/>
        <v>0</v>
      </c>
      <c r="BJ35" s="89">
        <f t="shared" si="114"/>
        <v>0</v>
      </c>
      <c r="BK35" s="90">
        <f t="shared" si="158"/>
        <v>0</v>
      </c>
      <c r="BL35" s="90">
        <f t="shared" si="159"/>
        <v>0</v>
      </c>
      <c r="BM35" s="90">
        <f t="shared" si="160"/>
        <v>0</v>
      </c>
      <c r="BN35" s="90">
        <f t="shared" si="161"/>
        <v>0</v>
      </c>
      <c r="BO35" s="90">
        <f t="shared" si="162"/>
        <v>0</v>
      </c>
      <c r="BP35" s="90">
        <f t="shared" si="115"/>
        <v>0</v>
      </c>
      <c r="BQ35" s="90">
        <f t="shared" si="163"/>
        <v>0</v>
      </c>
      <c r="BR35" s="91"/>
      <c r="BW35" s="89">
        <f t="shared" si="164"/>
        <v>0</v>
      </c>
      <c r="CC35" s="89">
        <f t="shared" si="165"/>
        <v>0</v>
      </c>
      <c r="CJ35" s="89">
        <f t="shared" si="116"/>
        <v>0</v>
      </c>
      <c r="CK35" s="90">
        <f t="shared" si="166"/>
        <v>0</v>
      </c>
      <c r="CL35" s="90">
        <f t="shared" si="117"/>
        <v>0</v>
      </c>
      <c r="CM35" s="90">
        <f t="shared" si="118"/>
        <v>0</v>
      </c>
      <c r="CN35" s="90">
        <f t="shared" si="119"/>
        <v>0</v>
      </c>
      <c r="CO35" s="90">
        <f t="shared" si="120"/>
        <v>0</v>
      </c>
      <c r="CP35" s="90">
        <f t="shared" si="121"/>
        <v>0</v>
      </c>
      <c r="CQ35" s="90">
        <f t="shared" si="167"/>
        <v>0</v>
      </c>
      <c r="CR35" s="91"/>
      <c r="CX35" s="89">
        <f t="shared" si="168"/>
        <v>0</v>
      </c>
      <c r="DE35" s="89">
        <f t="shared" si="169"/>
        <v>0</v>
      </c>
      <c r="DL35" s="89">
        <f t="shared" si="170"/>
        <v>0</v>
      </c>
      <c r="DS35" s="89">
        <f t="shared" si="171"/>
        <v>0</v>
      </c>
      <c r="DT35" s="90">
        <f t="shared" si="172"/>
        <v>0</v>
      </c>
      <c r="DU35" s="90">
        <f t="shared" si="122"/>
        <v>0</v>
      </c>
      <c r="DV35" s="90">
        <f t="shared" si="123"/>
        <v>0</v>
      </c>
      <c r="DW35" s="90">
        <f t="shared" si="124"/>
        <v>0</v>
      </c>
      <c r="DX35" s="90">
        <f t="shared" si="125"/>
        <v>0</v>
      </c>
      <c r="DY35" s="90">
        <f t="shared" si="173"/>
        <v>0</v>
      </c>
      <c r="DZ35" s="90">
        <f t="shared" si="174"/>
        <v>0</v>
      </c>
      <c r="EA35" s="91"/>
      <c r="EF35" s="89">
        <f t="shared" si="175"/>
        <v>0</v>
      </c>
      <c r="EL35" s="89">
        <f t="shared" si="176"/>
        <v>0</v>
      </c>
      <c r="ER35" s="89">
        <f t="shared" si="177"/>
        <v>0</v>
      </c>
      <c r="EX35" s="89">
        <f t="shared" si="178"/>
        <v>0</v>
      </c>
      <c r="FD35" s="89">
        <f t="shared" si="179"/>
        <v>0</v>
      </c>
      <c r="FJ35" s="89">
        <f t="shared" si="180"/>
        <v>0</v>
      </c>
      <c r="FP35" s="89">
        <f t="shared" si="181"/>
        <v>0</v>
      </c>
      <c r="FQ35" s="90">
        <f t="shared" si="182"/>
        <v>0</v>
      </c>
      <c r="FR35" s="90">
        <f t="shared" si="126"/>
        <v>0</v>
      </c>
      <c r="FS35" s="90">
        <f t="shared" si="127"/>
        <v>0</v>
      </c>
      <c r="FT35" s="90">
        <f t="shared" si="128"/>
        <v>0</v>
      </c>
      <c r="FU35" s="90">
        <f t="shared" si="129"/>
        <v>0</v>
      </c>
      <c r="FV35" s="90">
        <f t="shared" si="183"/>
        <v>0</v>
      </c>
      <c r="GB35" s="89">
        <f t="shared" si="130"/>
        <v>0</v>
      </c>
      <c r="GH35" s="89">
        <f t="shared" si="131"/>
        <v>0</v>
      </c>
      <c r="GN35" s="89">
        <f t="shared" si="132"/>
        <v>0</v>
      </c>
      <c r="GT35" s="89">
        <f t="shared" si="184"/>
        <v>0</v>
      </c>
      <c r="GZ35" s="89">
        <f t="shared" si="185"/>
        <v>0</v>
      </c>
      <c r="HF35" s="89">
        <f t="shared" si="133"/>
        <v>0</v>
      </c>
      <c r="HL35" s="89">
        <f t="shared" si="186"/>
        <v>0</v>
      </c>
      <c r="HR35" s="89">
        <f t="shared" si="187"/>
        <v>0</v>
      </c>
      <c r="HS35" s="90">
        <f t="shared" si="188"/>
        <v>0</v>
      </c>
      <c r="HT35" s="90">
        <f t="shared" si="189"/>
        <v>0</v>
      </c>
      <c r="HU35" s="90">
        <f t="shared" si="190"/>
        <v>0</v>
      </c>
      <c r="HV35" s="90">
        <f t="shared" si="191"/>
        <v>0</v>
      </c>
      <c r="HW35" s="90">
        <f t="shared" si="192"/>
        <v>0</v>
      </c>
      <c r="HX35" s="90">
        <f t="shared" si="193"/>
        <v>0</v>
      </c>
      <c r="ID35" s="89">
        <f t="shared" si="134"/>
        <v>0</v>
      </c>
      <c r="IJ35" s="89">
        <f t="shared" si="194"/>
        <v>0</v>
      </c>
      <c r="IP35" s="89">
        <f t="shared" si="195"/>
        <v>0</v>
      </c>
      <c r="IQ35" s="90">
        <f t="shared" si="135"/>
        <v>0</v>
      </c>
      <c r="IR35" s="90">
        <f t="shared" si="136"/>
        <v>0</v>
      </c>
      <c r="IS35" s="90">
        <f t="shared" si="137"/>
        <v>0</v>
      </c>
      <c r="IT35" s="90">
        <f t="shared" si="138"/>
        <v>0</v>
      </c>
      <c r="IU35" s="90">
        <f t="shared" si="139"/>
        <v>0</v>
      </c>
      <c r="IV35" s="90">
        <f t="shared" si="196"/>
        <v>0</v>
      </c>
      <c r="IW35" s="91"/>
      <c r="JB35" s="89">
        <f t="shared" si="140"/>
        <v>0</v>
      </c>
      <c r="JH35" s="89">
        <f t="shared" si="197"/>
        <v>0</v>
      </c>
      <c r="JN35" s="89">
        <f t="shared" si="198"/>
        <v>0</v>
      </c>
      <c r="JO35" s="90">
        <f t="shared" si="199"/>
        <v>0</v>
      </c>
      <c r="JP35" s="90">
        <f t="shared" si="141"/>
        <v>0</v>
      </c>
      <c r="JQ35" s="90">
        <f t="shared" si="142"/>
        <v>0</v>
      </c>
      <c r="JR35" s="90">
        <f t="shared" si="143"/>
        <v>0</v>
      </c>
      <c r="JS35" s="90">
        <f t="shared" si="144"/>
        <v>0</v>
      </c>
      <c r="JT35" s="90">
        <f t="shared" si="200"/>
        <v>0</v>
      </c>
      <c r="JV35" s="90">
        <f t="shared" si="201"/>
        <v>0</v>
      </c>
      <c r="JW35" s="90">
        <f t="shared" si="202"/>
        <v>0</v>
      </c>
      <c r="JX35" s="90">
        <f t="shared" si="203"/>
        <v>0</v>
      </c>
      <c r="JY35" s="90">
        <f t="shared" si="204"/>
        <v>0</v>
      </c>
      <c r="JZ35" s="90">
        <f t="shared" si="205"/>
        <v>0</v>
      </c>
      <c r="KA35" s="90">
        <f t="shared" si="206"/>
        <v>0</v>
      </c>
      <c r="KB35" s="90">
        <f t="shared" si="207"/>
        <v>0</v>
      </c>
    </row>
    <row r="36" spans="1:288" s="89" customFormat="1" x14ac:dyDescent="0.2">
      <c r="A36" s="127" t="s">
        <v>24</v>
      </c>
      <c r="C36" s="117"/>
      <c r="D36" s="93"/>
      <c r="E36" s="117"/>
      <c r="G36" s="89">
        <f t="shared" si="108"/>
        <v>0</v>
      </c>
      <c r="M36" s="89">
        <f t="shared" si="109"/>
        <v>0</v>
      </c>
      <c r="N36" s="90">
        <f t="shared" si="145"/>
        <v>0</v>
      </c>
      <c r="O36" s="90">
        <f t="shared" si="146"/>
        <v>0</v>
      </c>
      <c r="P36" s="90">
        <f t="shared" si="147"/>
        <v>0</v>
      </c>
      <c r="Q36" s="90">
        <f t="shared" si="148"/>
        <v>0</v>
      </c>
      <c r="R36" s="90">
        <f t="shared" si="149"/>
        <v>0</v>
      </c>
      <c r="S36" s="90">
        <f t="shared" si="150"/>
        <v>0</v>
      </c>
      <c r="W36" s="89">
        <v>38.701354710429996</v>
      </c>
      <c r="Y36" s="89">
        <f t="shared" si="110"/>
        <v>38.701354710429996</v>
      </c>
      <c r="AA36" s="117"/>
      <c r="AB36" s="93"/>
      <c r="AC36" s="117"/>
      <c r="AE36" s="89">
        <f t="shared" si="111"/>
        <v>0</v>
      </c>
      <c r="AG36" s="89">
        <v>1986.2284922039</v>
      </c>
      <c r="AH36" s="89">
        <v>158.71867255800001</v>
      </c>
      <c r="AK36" s="89">
        <f t="shared" si="112"/>
        <v>2144.9471647619002</v>
      </c>
      <c r="AL36" s="90">
        <f t="shared" si="151"/>
        <v>0</v>
      </c>
      <c r="AM36" s="90">
        <f t="shared" si="152"/>
        <v>1986.2284922039</v>
      </c>
      <c r="AN36" s="90">
        <f t="shared" si="153"/>
        <v>158.71867255800001</v>
      </c>
      <c r="AO36" s="90">
        <f t="shared" si="154"/>
        <v>38.701354710429996</v>
      </c>
      <c r="AP36" s="90">
        <f t="shared" si="155"/>
        <v>0</v>
      </c>
      <c r="AQ36" s="90">
        <f t="shared" si="156"/>
        <v>2183.64851947233</v>
      </c>
      <c r="AR36" s="91"/>
      <c r="AU36" s="117"/>
      <c r="AW36" s="89">
        <f t="shared" si="113"/>
        <v>0</v>
      </c>
      <c r="BD36" s="89">
        <f t="shared" si="157"/>
        <v>0</v>
      </c>
      <c r="BF36" s="93">
        <v>18.334210643500001</v>
      </c>
      <c r="BG36" s="93"/>
      <c r="BH36" s="93"/>
      <c r="BJ36" s="89">
        <f t="shared" si="114"/>
        <v>18.334210643500001</v>
      </c>
      <c r="BK36" s="90">
        <f t="shared" si="158"/>
        <v>0</v>
      </c>
      <c r="BL36" s="90">
        <f t="shared" si="159"/>
        <v>18.334210643500001</v>
      </c>
      <c r="BM36" s="90">
        <f t="shared" si="160"/>
        <v>0</v>
      </c>
      <c r="BN36" s="90">
        <f t="shared" si="161"/>
        <v>0</v>
      </c>
      <c r="BO36" s="90">
        <f t="shared" si="162"/>
        <v>0</v>
      </c>
      <c r="BP36" s="90">
        <f t="shared" si="115"/>
        <v>0</v>
      </c>
      <c r="BQ36" s="90">
        <f t="shared" si="163"/>
        <v>18.334210643500001</v>
      </c>
      <c r="BR36" s="91"/>
      <c r="BW36" s="89">
        <f t="shared" si="164"/>
        <v>0</v>
      </c>
      <c r="CC36" s="89">
        <f t="shared" si="165"/>
        <v>0</v>
      </c>
      <c r="CJ36" s="89">
        <f t="shared" si="116"/>
        <v>0</v>
      </c>
      <c r="CK36" s="90">
        <f t="shared" si="166"/>
        <v>0</v>
      </c>
      <c r="CL36" s="90">
        <f t="shared" si="117"/>
        <v>0</v>
      </c>
      <c r="CM36" s="90">
        <f t="shared" si="118"/>
        <v>0</v>
      </c>
      <c r="CN36" s="90">
        <f t="shared" si="119"/>
        <v>0</v>
      </c>
      <c r="CO36" s="90">
        <f t="shared" si="120"/>
        <v>0</v>
      </c>
      <c r="CP36" s="90">
        <f t="shared" si="121"/>
        <v>0</v>
      </c>
      <c r="CQ36" s="90">
        <f t="shared" si="167"/>
        <v>0</v>
      </c>
      <c r="CR36" s="91"/>
      <c r="CX36" s="89">
        <f t="shared" si="168"/>
        <v>0</v>
      </c>
      <c r="DE36" s="89">
        <f t="shared" si="169"/>
        <v>0</v>
      </c>
      <c r="DG36" s="117"/>
      <c r="DH36" s="117"/>
      <c r="DL36" s="89">
        <f t="shared" si="170"/>
        <v>0</v>
      </c>
      <c r="DS36" s="89">
        <f t="shared" si="171"/>
        <v>0</v>
      </c>
      <c r="DT36" s="90">
        <f t="shared" si="172"/>
        <v>0</v>
      </c>
      <c r="DU36" s="90">
        <f t="shared" si="122"/>
        <v>0</v>
      </c>
      <c r="DV36" s="90">
        <f t="shared" si="123"/>
        <v>0</v>
      </c>
      <c r="DW36" s="90">
        <f t="shared" si="124"/>
        <v>0</v>
      </c>
      <c r="DX36" s="90">
        <f t="shared" si="125"/>
        <v>0</v>
      </c>
      <c r="DY36" s="90">
        <f t="shared" si="173"/>
        <v>0</v>
      </c>
      <c r="DZ36" s="90">
        <f t="shared" si="174"/>
        <v>0</v>
      </c>
      <c r="EA36" s="91"/>
      <c r="EB36" s="89">
        <v>372.62229221686994</v>
      </c>
      <c r="EC36" s="89">
        <v>61.159958038500008</v>
      </c>
      <c r="ED36" s="89">
        <v>114.08218816759999</v>
      </c>
      <c r="EF36" s="89">
        <f t="shared" si="175"/>
        <v>547.8644384229699</v>
      </c>
      <c r="EL36" s="89">
        <f t="shared" si="176"/>
        <v>0</v>
      </c>
      <c r="ER36" s="89">
        <f t="shared" si="177"/>
        <v>0</v>
      </c>
      <c r="EX36" s="89">
        <f t="shared" si="178"/>
        <v>0</v>
      </c>
      <c r="EZ36" s="89">
        <v>7.9426627927400002</v>
      </c>
      <c r="FD36" s="89">
        <f t="shared" si="179"/>
        <v>7.9426627927400002</v>
      </c>
      <c r="FF36" s="89">
        <v>202.24452521781001</v>
      </c>
      <c r="FG36" s="89">
        <v>82.500440466499995</v>
      </c>
      <c r="FH36" s="89">
        <v>13.5981930614</v>
      </c>
      <c r="FJ36" s="89">
        <f t="shared" si="180"/>
        <v>298.34315874571001</v>
      </c>
      <c r="FL36" s="89">
        <v>156.84439155700002</v>
      </c>
      <c r="FM36" s="89">
        <v>63.159763901399998</v>
      </c>
      <c r="FP36" s="89">
        <f t="shared" si="181"/>
        <v>220.00415545840002</v>
      </c>
      <c r="FQ36" s="90">
        <f t="shared" si="182"/>
        <v>0</v>
      </c>
      <c r="FR36" s="90">
        <f t="shared" si="126"/>
        <v>739.65387178441995</v>
      </c>
      <c r="FS36" s="90">
        <f t="shared" si="127"/>
        <v>206.82016240639999</v>
      </c>
      <c r="FT36" s="90">
        <f t="shared" si="128"/>
        <v>127.68038122899999</v>
      </c>
      <c r="FU36" s="90">
        <f t="shared" si="129"/>
        <v>0</v>
      </c>
      <c r="FV36" s="90">
        <f t="shared" si="183"/>
        <v>1074.15441541982</v>
      </c>
      <c r="FY36" s="93"/>
      <c r="GB36" s="89">
        <f t="shared" si="130"/>
        <v>0</v>
      </c>
      <c r="GD36" s="117"/>
      <c r="GE36" s="117"/>
      <c r="GF36" s="93"/>
      <c r="GH36" s="89">
        <f t="shared" si="131"/>
        <v>0</v>
      </c>
      <c r="GK36" s="117"/>
      <c r="GN36" s="89">
        <f t="shared" si="132"/>
        <v>0</v>
      </c>
      <c r="GT36" s="89">
        <f t="shared" si="184"/>
        <v>0</v>
      </c>
      <c r="GZ36" s="89">
        <f t="shared" si="185"/>
        <v>0</v>
      </c>
      <c r="HF36" s="89">
        <f t="shared" si="133"/>
        <v>0</v>
      </c>
      <c r="HL36" s="89">
        <f t="shared" si="186"/>
        <v>0</v>
      </c>
      <c r="HO36" s="93"/>
      <c r="HR36" s="89">
        <f t="shared" si="187"/>
        <v>0</v>
      </c>
      <c r="HS36" s="90">
        <f t="shared" si="188"/>
        <v>0</v>
      </c>
      <c r="HT36" s="90">
        <f t="shared" si="189"/>
        <v>0</v>
      </c>
      <c r="HU36" s="90">
        <f t="shared" si="190"/>
        <v>0</v>
      </c>
      <c r="HV36" s="90">
        <f t="shared" si="191"/>
        <v>0</v>
      </c>
      <c r="HW36" s="90">
        <f t="shared" si="192"/>
        <v>0</v>
      </c>
      <c r="HX36" s="90">
        <f t="shared" si="193"/>
        <v>0</v>
      </c>
      <c r="ID36" s="89">
        <f t="shared" si="134"/>
        <v>0</v>
      </c>
      <c r="IJ36" s="89">
        <f t="shared" si="194"/>
        <v>0</v>
      </c>
      <c r="IM36" s="93"/>
      <c r="IP36" s="89">
        <f t="shared" si="195"/>
        <v>0</v>
      </c>
      <c r="IQ36" s="90">
        <f t="shared" si="135"/>
        <v>0</v>
      </c>
      <c r="IR36" s="90">
        <f t="shared" si="136"/>
        <v>0</v>
      </c>
      <c r="IS36" s="90">
        <f t="shared" si="137"/>
        <v>0</v>
      </c>
      <c r="IT36" s="90">
        <f t="shared" si="138"/>
        <v>0</v>
      </c>
      <c r="IU36" s="90">
        <f t="shared" si="139"/>
        <v>0</v>
      </c>
      <c r="IV36" s="90">
        <f t="shared" si="196"/>
        <v>0</v>
      </c>
      <c r="IW36" s="91"/>
      <c r="JB36" s="89">
        <f t="shared" si="140"/>
        <v>0</v>
      </c>
      <c r="JH36" s="89">
        <f t="shared" si="197"/>
        <v>0</v>
      </c>
      <c r="JK36" s="93"/>
      <c r="JN36" s="89">
        <f t="shared" si="198"/>
        <v>0</v>
      </c>
      <c r="JO36" s="90">
        <f t="shared" si="199"/>
        <v>0</v>
      </c>
      <c r="JP36" s="90">
        <f t="shared" si="141"/>
        <v>0</v>
      </c>
      <c r="JQ36" s="90">
        <f t="shared" si="142"/>
        <v>0</v>
      </c>
      <c r="JR36" s="90">
        <f t="shared" si="143"/>
        <v>0</v>
      </c>
      <c r="JS36" s="90">
        <f t="shared" si="144"/>
        <v>0</v>
      </c>
      <c r="JT36" s="90">
        <f t="shared" si="200"/>
        <v>0</v>
      </c>
      <c r="JV36" s="90">
        <f t="shared" si="201"/>
        <v>0</v>
      </c>
      <c r="JW36" s="90">
        <f t="shared" si="202"/>
        <v>2744.2165746318201</v>
      </c>
      <c r="JX36" s="90">
        <f t="shared" si="203"/>
        <v>365.5388349644</v>
      </c>
      <c r="JY36" s="90">
        <f t="shared" si="204"/>
        <v>166.38173593942997</v>
      </c>
      <c r="JZ36" s="90">
        <f t="shared" si="205"/>
        <v>0</v>
      </c>
      <c r="KA36" s="90">
        <f t="shared" si="206"/>
        <v>0</v>
      </c>
      <c r="KB36" s="90">
        <f t="shared" si="207"/>
        <v>3276.1371455356502</v>
      </c>
    </row>
    <row r="37" spans="1:288" s="89" customFormat="1" x14ac:dyDescent="0.2">
      <c r="A37" s="127" t="s">
        <v>29</v>
      </c>
      <c r="G37" s="89">
        <f t="shared" si="108"/>
        <v>0</v>
      </c>
      <c r="M37" s="89">
        <f t="shared" si="109"/>
        <v>0</v>
      </c>
      <c r="N37" s="90">
        <f t="shared" si="145"/>
        <v>0</v>
      </c>
      <c r="O37" s="90">
        <f t="shared" si="146"/>
        <v>0</v>
      </c>
      <c r="P37" s="90">
        <f t="shared" si="147"/>
        <v>0</v>
      </c>
      <c r="Q37" s="90">
        <f t="shared" si="148"/>
        <v>0</v>
      </c>
      <c r="R37" s="90">
        <f t="shared" si="149"/>
        <v>0</v>
      </c>
      <c r="S37" s="90">
        <f t="shared" si="150"/>
        <v>0</v>
      </c>
      <c r="Y37" s="89">
        <f t="shared" si="110"/>
        <v>0</v>
      </c>
      <c r="AE37" s="89">
        <f t="shared" si="111"/>
        <v>0</v>
      </c>
      <c r="AK37" s="89">
        <f t="shared" si="112"/>
        <v>0</v>
      </c>
      <c r="AL37" s="90">
        <f t="shared" si="151"/>
        <v>0</v>
      </c>
      <c r="AM37" s="90">
        <f t="shared" si="152"/>
        <v>0</v>
      </c>
      <c r="AN37" s="90">
        <f t="shared" si="153"/>
        <v>0</v>
      </c>
      <c r="AO37" s="90">
        <f t="shared" si="154"/>
        <v>0</v>
      </c>
      <c r="AP37" s="90">
        <f t="shared" si="155"/>
        <v>0</v>
      </c>
      <c r="AQ37" s="90">
        <f t="shared" si="156"/>
        <v>0</v>
      </c>
      <c r="AR37" s="91"/>
      <c r="AW37" s="89">
        <f t="shared" si="113"/>
        <v>0</v>
      </c>
      <c r="BD37" s="89">
        <f t="shared" si="157"/>
        <v>0</v>
      </c>
      <c r="BJ37" s="89">
        <f t="shared" si="114"/>
        <v>0</v>
      </c>
      <c r="BK37" s="90">
        <f t="shared" si="158"/>
        <v>0</v>
      </c>
      <c r="BL37" s="90">
        <f t="shared" si="159"/>
        <v>0</v>
      </c>
      <c r="BM37" s="90">
        <f t="shared" si="160"/>
        <v>0</v>
      </c>
      <c r="BN37" s="90">
        <f t="shared" si="161"/>
        <v>0</v>
      </c>
      <c r="BO37" s="90">
        <f t="shared" si="162"/>
        <v>0</v>
      </c>
      <c r="BP37" s="90">
        <f t="shared" si="115"/>
        <v>0</v>
      </c>
      <c r="BQ37" s="90">
        <f t="shared" si="163"/>
        <v>0</v>
      </c>
      <c r="BR37" s="91"/>
      <c r="BW37" s="89">
        <f t="shared" si="164"/>
        <v>0</v>
      </c>
      <c r="CC37" s="89">
        <f t="shared" si="165"/>
        <v>0</v>
      </c>
      <c r="CJ37" s="89">
        <f t="shared" si="116"/>
        <v>0</v>
      </c>
      <c r="CK37" s="90">
        <f t="shared" si="166"/>
        <v>0</v>
      </c>
      <c r="CL37" s="90">
        <f t="shared" si="117"/>
        <v>0</v>
      </c>
      <c r="CM37" s="90">
        <f t="shared" si="118"/>
        <v>0</v>
      </c>
      <c r="CN37" s="90">
        <f t="shared" si="119"/>
        <v>0</v>
      </c>
      <c r="CO37" s="90">
        <f t="shared" si="120"/>
        <v>0</v>
      </c>
      <c r="CP37" s="90">
        <f t="shared" si="121"/>
        <v>0</v>
      </c>
      <c r="CQ37" s="90">
        <f t="shared" si="167"/>
        <v>0</v>
      </c>
      <c r="CR37" s="91"/>
      <c r="CS37" s="89">
        <v>670.77663347810017</v>
      </c>
      <c r="CT37" s="89">
        <v>481.47847110738996</v>
      </c>
      <c r="CU37" s="89">
        <v>114.48921474730001</v>
      </c>
      <c r="CX37" s="89">
        <f t="shared" si="168"/>
        <v>1266.7443193327902</v>
      </c>
      <c r="CZ37" s="117"/>
      <c r="DE37" s="89">
        <f t="shared" si="169"/>
        <v>0</v>
      </c>
      <c r="DG37" s="117"/>
      <c r="DL37" s="89">
        <f t="shared" si="170"/>
        <v>0</v>
      </c>
      <c r="DN37" s="89">
        <v>5.81228674842</v>
      </c>
      <c r="DO37" s="89">
        <v>52.437393989599997</v>
      </c>
      <c r="DS37" s="89">
        <f t="shared" si="171"/>
        <v>58.249680738019997</v>
      </c>
      <c r="DT37" s="90">
        <f t="shared" si="172"/>
        <v>0</v>
      </c>
      <c r="DU37" s="90">
        <f t="shared" si="122"/>
        <v>676.58892022652014</v>
      </c>
      <c r="DV37" s="90">
        <f t="shared" si="123"/>
        <v>533.91586509698993</v>
      </c>
      <c r="DW37" s="90">
        <f t="shared" si="124"/>
        <v>114.48921474730001</v>
      </c>
      <c r="DX37" s="90">
        <f t="shared" si="125"/>
        <v>0</v>
      </c>
      <c r="DY37" s="90">
        <f t="shared" si="173"/>
        <v>0</v>
      </c>
      <c r="DZ37" s="90">
        <f t="shared" si="174"/>
        <v>1324.99400007081</v>
      </c>
      <c r="EA37" s="91"/>
      <c r="EB37" s="89">
        <v>359.21656578946005</v>
      </c>
      <c r="EC37" s="89">
        <v>341.33387739582002</v>
      </c>
      <c r="ED37" s="117"/>
      <c r="EF37" s="89">
        <f t="shared" si="175"/>
        <v>700.55044318528007</v>
      </c>
      <c r="EL37" s="89">
        <f t="shared" si="176"/>
        <v>0</v>
      </c>
      <c r="EN37" s="89">
        <v>8.2846095925400007</v>
      </c>
      <c r="EO37" s="89">
        <v>18.182801564609999</v>
      </c>
      <c r="EP37" s="89">
        <v>8.9890687493300003</v>
      </c>
      <c r="ER37" s="89">
        <f t="shared" si="177"/>
        <v>35.456479906479998</v>
      </c>
      <c r="EU37" s="89">
        <v>84.10860410026001</v>
      </c>
      <c r="EV37" s="89">
        <v>5.74046712151</v>
      </c>
      <c r="EX37" s="89">
        <f t="shared" si="178"/>
        <v>89.849071221770004</v>
      </c>
      <c r="FD37" s="89">
        <f t="shared" si="179"/>
        <v>0</v>
      </c>
      <c r="FF37" s="89">
        <v>575.2383738836827</v>
      </c>
      <c r="FG37" s="89">
        <v>212.35121623069998</v>
      </c>
      <c r="FJ37" s="89">
        <f t="shared" si="180"/>
        <v>787.58959011438264</v>
      </c>
      <c r="FM37" s="89">
        <v>23.033468346399999</v>
      </c>
      <c r="FP37" s="89">
        <f t="shared" si="181"/>
        <v>23.033468346399999</v>
      </c>
      <c r="FQ37" s="90">
        <f t="shared" si="182"/>
        <v>0</v>
      </c>
      <c r="FR37" s="90">
        <f t="shared" si="126"/>
        <v>942.73954926568274</v>
      </c>
      <c r="FS37" s="90">
        <f t="shared" si="127"/>
        <v>679.00996763778994</v>
      </c>
      <c r="FT37" s="90">
        <f t="shared" si="128"/>
        <v>14.729535870839999</v>
      </c>
      <c r="FU37" s="90">
        <f t="shared" si="129"/>
        <v>0</v>
      </c>
      <c r="FV37" s="90">
        <f t="shared" si="183"/>
        <v>1636.4790527743128</v>
      </c>
      <c r="GB37" s="89">
        <f t="shared" si="130"/>
        <v>0</v>
      </c>
      <c r="GH37" s="89">
        <f t="shared" si="131"/>
        <v>0</v>
      </c>
      <c r="GN37" s="89">
        <f t="shared" si="132"/>
        <v>0</v>
      </c>
      <c r="GT37" s="89">
        <f t="shared" si="184"/>
        <v>0</v>
      </c>
      <c r="GZ37" s="89">
        <f t="shared" si="185"/>
        <v>0</v>
      </c>
      <c r="HF37" s="89">
        <f t="shared" si="133"/>
        <v>0</v>
      </c>
      <c r="HL37" s="89">
        <f t="shared" si="186"/>
        <v>0</v>
      </c>
      <c r="HR37" s="89">
        <f t="shared" si="187"/>
        <v>0</v>
      </c>
      <c r="HS37" s="90">
        <f t="shared" si="188"/>
        <v>0</v>
      </c>
      <c r="HT37" s="90">
        <f t="shared" si="189"/>
        <v>0</v>
      </c>
      <c r="HU37" s="90">
        <f t="shared" si="190"/>
        <v>0</v>
      </c>
      <c r="HV37" s="90">
        <f t="shared" si="191"/>
        <v>0</v>
      </c>
      <c r="HW37" s="90">
        <f t="shared" si="192"/>
        <v>0</v>
      </c>
      <c r="HX37" s="90">
        <f t="shared" si="193"/>
        <v>0</v>
      </c>
      <c r="ID37" s="89">
        <f t="shared" si="134"/>
        <v>0</v>
      </c>
      <c r="IF37" s="89">
        <v>6.4460259083100002</v>
      </c>
      <c r="IG37" s="89">
        <v>1.91532639646</v>
      </c>
      <c r="IJ37" s="89">
        <f t="shared" si="194"/>
        <v>8.3613523047699996</v>
      </c>
      <c r="IP37" s="89">
        <f t="shared" si="195"/>
        <v>0</v>
      </c>
      <c r="IQ37" s="90">
        <f t="shared" si="135"/>
        <v>0</v>
      </c>
      <c r="IR37" s="90">
        <f t="shared" si="136"/>
        <v>6.4460259083100002</v>
      </c>
      <c r="IS37" s="90">
        <f t="shared" si="137"/>
        <v>1.91532639646</v>
      </c>
      <c r="IT37" s="90">
        <f t="shared" si="138"/>
        <v>0</v>
      </c>
      <c r="IU37" s="90">
        <f t="shared" si="139"/>
        <v>0</v>
      </c>
      <c r="IV37" s="90">
        <f t="shared" si="196"/>
        <v>8.3613523047699996</v>
      </c>
      <c r="IW37" s="91"/>
      <c r="JB37" s="89">
        <f t="shared" si="140"/>
        <v>0</v>
      </c>
      <c r="JD37" s="89">
        <v>6233.5308171196884</v>
      </c>
      <c r="JE37" s="89">
        <v>174.69743787895001</v>
      </c>
      <c r="JH37" s="89">
        <f t="shared" si="197"/>
        <v>6408.2282549986385</v>
      </c>
      <c r="JJ37" s="89">
        <v>845.12</v>
      </c>
      <c r="JK37" s="89">
        <v>18.63227377782</v>
      </c>
      <c r="JN37" s="89">
        <f t="shared" si="198"/>
        <v>863.75227377782005</v>
      </c>
      <c r="JO37" s="90">
        <f t="shared" si="199"/>
        <v>0</v>
      </c>
      <c r="JP37" s="90">
        <f t="shared" si="141"/>
        <v>7078.6508171196883</v>
      </c>
      <c r="JQ37" s="90">
        <f t="shared" si="142"/>
        <v>193.32971165677</v>
      </c>
      <c r="JR37" s="90">
        <f t="shared" si="143"/>
        <v>0</v>
      </c>
      <c r="JS37" s="90">
        <f t="shared" si="144"/>
        <v>0</v>
      </c>
      <c r="JT37" s="90">
        <f t="shared" si="200"/>
        <v>7271.9805287764584</v>
      </c>
      <c r="JV37" s="90">
        <f t="shared" si="201"/>
        <v>0</v>
      </c>
      <c r="JW37" s="90">
        <f t="shared" si="202"/>
        <v>8704.4253125202013</v>
      </c>
      <c r="JX37" s="90">
        <f t="shared" si="203"/>
        <v>1408.1708707880098</v>
      </c>
      <c r="JY37" s="90">
        <f t="shared" si="204"/>
        <v>129.21875061814001</v>
      </c>
      <c r="JZ37" s="90">
        <f t="shared" si="205"/>
        <v>0</v>
      </c>
      <c r="KA37" s="90">
        <f t="shared" si="206"/>
        <v>0</v>
      </c>
      <c r="KB37" s="90">
        <f t="shared" si="207"/>
        <v>10241.814933926351</v>
      </c>
    </row>
    <row r="38" spans="1:288" s="89" customFormat="1" x14ac:dyDescent="0.2">
      <c r="A38" s="127" t="s">
        <v>66</v>
      </c>
      <c r="G38" s="89">
        <f t="shared" si="108"/>
        <v>0</v>
      </c>
      <c r="M38" s="89">
        <f t="shared" si="109"/>
        <v>0</v>
      </c>
      <c r="N38" s="90">
        <f t="shared" si="145"/>
        <v>0</v>
      </c>
      <c r="O38" s="90">
        <f t="shared" si="146"/>
        <v>0</v>
      </c>
      <c r="P38" s="90">
        <f t="shared" si="147"/>
        <v>0</v>
      </c>
      <c r="Q38" s="90">
        <f t="shared" si="148"/>
        <v>0</v>
      </c>
      <c r="R38" s="90">
        <f t="shared" si="149"/>
        <v>0</v>
      </c>
      <c r="S38" s="90">
        <f t="shared" si="150"/>
        <v>0</v>
      </c>
      <c r="Y38" s="89">
        <f t="shared" si="110"/>
        <v>0</v>
      </c>
      <c r="AE38" s="89">
        <f t="shared" si="111"/>
        <v>0</v>
      </c>
      <c r="AK38" s="89">
        <f t="shared" si="112"/>
        <v>0</v>
      </c>
      <c r="AL38" s="90">
        <f t="shared" si="151"/>
        <v>0</v>
      </c>
      <c r="AM38" s="90">
        <f t="shared" si="152"/>
        <v>0</v>
      </c>
      <c r="AN38" s="90">
        <f t="shared" si="153"/>
        <v>0</v>
      </c>
      <c r="AO38" s="90">
        <f t="shared" si="154"/>
        <v>0</v>
      </c>
      <c r="AP38" s="90">
        <f t="shared" si="155"/>
        <v>0</v>
      </c>
      <c r="AQ38" s="90">
        <f t="shared" si="156"/>
        <v>0</v>
      </c>
      <c r="AR38" s="91"/>
      <c r="AW38" s="89">
        <f t="shared" si="113"/>
        <v>0</v>
      </c>
      <c r="BD38" s="89">
        <f t="shared" si="157"/>
        <v>0</v>
      </c>
      <c r="BJ38" s="89">
        <f t="shared" si="114"/>
        <v>0</v>
      </c>
      <c r="BK38" s="90">
        <f t="shared" si="158"/>
        <v>0</v>
      </c>
      <c r="BL38" s="90">
        <f t="shared" si="159"/>
        <v>0</v>
      </c>
      <c r="BM38" s="90">
        <f t="shared" si="160"/>
        <v>0</v>
      </c>
      <c r="BN38" s="90">
        <f t="shared" si="161"/>
        <v>0</v>
      </c>
      <c r="BO38" s="90">
        <f t="shared" si="162"/>
        <v>0</v>
      </c>
      <c r="BP38" s="90">
        <f t="shared" si="115"/>
        <v>0</v>
      </c>
      <c r="BQ38" s="90">
        <f t="shared" si="163"/>
        <v>0</v>
      </c>
      <c r="BR38" s="91"/>
      <c r="BW38" s="89">
        <f t="shared" si="164"/>
        <v>0</v>
      </c>
      <c r="CC38" s="89">
        <f t="shared" si="165"/>
        <v>0</v>
      </c>
      <c r="CJ38" s="89">
        <f t="shared" si="116"/>
        <v>0</v>
      </c>
      <c r="CK38" s="90">
        <f t="shared" si="166"/>
        <v>0</v>
      </c>
      <c r="CL38" s="90">
        <f t="shared" si="117"/>
        <v>0</v>
      </c>
      <c r="CM38" s="90">
        <f t="shared" si="118"/>
        <v>0</v>
      </c>
      <c r="CN38" s="90">
        <f t="shared" si="119"/>
        <v>0</v>
      </c>
      <c r="CO38" s="90">
        <f t="shared" si="120"/>
        <v>0</v>
      </c>
      <c r="CP38" s="90">
        <f t="shared" si="121"/>
        <v>0</v>
      </c>
      <c r="CQ38" s="90">
        <f t="shared" si="167"/>
        <v>0</v>
      </c>
      <c r="CR38" s="91"/>
      <c r="CX38" s="89">
        <f t="shared" si="168"/>
        <v>0</v>
      </c>
      <c r="DE38" s="89">
        <f t="shared" si="169"/>
        <v>0</v>
      </c>
      <c r="DL38" s="89">
        <f t="shared" si="170"/>
        <v>0</v>
      </c>
      <c r="DS38" s="89">
        <f t="shared" si="171"/>
        <v>0</v>
      </c>
      <c r="DT38" s="90">
        <f t="shared" si="172"/>
        <v>0</v>
      </c>
      <c r="DU38" s="90">
        <f t="shared" si="122"/>
        <v>0</v>
      </c>
      <c r="DV38" s="90">
        <f t="shared" si="123"/>
        <v>0</v>
      </c>
      <c r="DW38" s="90">
        <f t="shared" si="124"/>
        <v>0</v>
      </c>
      <c r="DX38" s="90">
        <f t="shared" si="125"/>
        <v>0</v>
      </c>
      <c r="DY38" s="90">
        <f t="shared" si="173"/>
        <v>0</v>
      </c>
      <c r="DZ38" s="90">
        <f t="shared" si="174"/>
        <v>0</v>
      </c>
      <c r="EA38" s="91"/>
      <c r="EF38" s="89">
        <f t="shared" si="175"/>
        <v>0</v>
      </c>
      <c r="EL38" s="89">
        <f t="shared" si="176"/>
        <v>0</v>
      </c>
      <c r="ER38" s="89">
        <f t="shared" si="177"/>
        <v>0</v>
      </c>
      <c r="EX38" s="89">
        <f t="shared" si="178"/>
        <v>0</v>
      </c>
      <c r="FD38" s="89">
        <f t="shared" si="179"/>
        <v>0</v>
      </c>
      <c r="FJ38" s="89">
        <f t="shared" si="180"/>
        <v>0</v>
      </c>
      <c r="FP38" s="89">
        <f t="shared" si="181"/>
        <v>0</v>
      </c>
      <c r="FQ38" s="90">
        <f t="shared" si="182"/>
        <v>0</v>
      </c>
      <c r="FR38" s="90">
        <f t="shared" si="126"/>
        <v>0</v>
      </c>
      <c r="FS38" s="90">
        <f t="shared" si="127"/>
        <v>0</v>
      </c>
      <c r="FT38" s="90">
        <f t="shared" si="128"/>
        <v>0</v>
      </c>
      <c r="FU38" s="90">
        <f t="shared" si="129"/>
        <v>0</v>
      </c>
      <c r="FV38" s="90">
        <f t="shared" si="183"/>
        <v>0</v>
      </c>
      <c r="GB38" s="89">
        <f t="shared" si="130"/>
        <v>0</v>
      </c>
      <c r="GH38" s="89">
        <f t="shared" si="131"/>
        <v>0</v>
      </c>
      <c r="GN38" s="89">
        <f t="shared" si="132"/>
        <v>0</v>
      </c>
      <c r="GT38" s="89">
        <f t="shared" si="184"/>
        <v>0</v>
      </c>
      <c r="GZ38" s="89">
        <f t="shared" si="185"/>
        <v>0</v>
      </c>
      <c r="HF38" s="89">
        <f t="shared" si="133"/>
        <v>0</v>
      </c>
      <c r="HL38" s="89">
        <f t="shared" si="186"/>
        <v>0</v>
      </c>
      <c r="HR38" s="89">
        <f t="shared" si="187"/>
        <v>0</v>
      </c>
      <c r="HS38" s="90">
        <f t="shared" si="188"/>
        <v>0</v>
      </c>
      <c r="HT38" s="90">
        <f t="shared" si="189"/>
        <v>0</v>
      </c>
      <c r="HU38" s="90">
        <f t="shared" si="190"/>
        <v>0</v>
      </c>
      <c r="HV38" s="90">
        <f t="shared" si="191"/>
        <v>0</v>
      </c>
      <c r="HW38" s="90">
        <f t="shared" si="192"/>
        <v>0</v>
      </c>
      <c r="HX38" s="90">
        <f t="shared" si="193"/>
        <v>0</v>
      </c>
      <c r="ID38" s="89">
        <f t="shared" si="134"/>
        <v>0</v>
      </c>
      <c r="IJ38" s="89">
        <f t="shared" si="194"/>
        <v>0</v>
      </c>
      <c r="IP38" s="89">
        <f t="shared" si="195"/>
        <v>0</v>
      </c>
      <c r="IQ38" s="90">
        <f t="shared" si="135"/>
        <v>0</v>
      </c>
      <c r="IR38" s="90">
        <f t="shared" si="136"/>
        <v>0</v>
      </c>
      <c r="IS38" s="90">
        <f t="shared" si="137"/>
        <v>0</v>
      </c>
      <c r="IT38" s="90">
        <f t="shared" si="138"/>
        <v>0</v>
      </c>
      <c r="IU38" s="90">
        <f t="shared" si="139"/>
        <v>0</v>
      </c>
      <c r="IV38" s="90">
        <f t="shared" si="196"/>
        <v>0</v>
      </c>
      <c r="IW38" s="91"/>
      <c r="JB38" s="89">
        <f t="shared" si="140"/>
        <v>0</v>
      </c>
      <c r="JH38" s="89">
        <f t="shared" si="197"/>
        <v>0</v>
      </c>
      <c r="JN38" s="89">
        <f t="shared" si="198"/>
        <v>0</v>
      </c>
      <c r="JO38" s="90">
        <f t="shared" si="199"/>
        <v>0</v>
      </c>
      <c r="JP38" s="90">
        <f t="shared" si="141"/>
        <v>0</v>
      </c>
      <c r="JQ38" s="90">
        <f t="shared" si="142"/>
        <v>0</v>
      </c>
      <c r="JR38" s="90">
        <f t="shared" si="143"/>
        <v>0</v>
      </c>
      <c r="JS38" s="90">
        <f t="shared" si="144"/>
        <v>0</v>
      </c>
      <c r="JT38" s="90">
        <f t="shared" si="200"/>
        <v>0</v>
      </c>
      <c r="JV38" s="90">
        <f t="shared" si="201"/>
        <v>0</v>
      </c>
      <c r="JW38" s="90">
        <f t="shared" si="202"/>
        <v>0</v>
      </c>
      <c r="JX38" s="90">
        <f t="shared" si="203"/>
        <v>0</v>
      </c>
      <c r="JY38" s="90">
        <f t="shared" si="204"/>
        <v>0</v>
      </c>
      <c r="JZ38" s="90">
        <f t="shared" si="205"/>
        <v>0</v>
      </c>
      <c r="KA38" s="90">
        <f t="shared" si="206"/>
        <v>0</v>
      </c>
      <c r="KB38" s="90">
        <f t="shared" si="207"/>
        <v>0</v>
      </c>
    </row>
    <row r="39" spans="1:288" s="89" customFormat="1" x14ac:dyDescent="0.2">
      <c r="A39" s="127" t="s">
        <v>84</v>
      </c>
      <c r="C39" s="93"/>
      <c r="G39" s="89">
        <f t="shared" si="108"/>
        <v>0</v>
      </c>
      <c r="M39" s="89">
        <f t="shared" si="109"/>
        <v>0</v>
      </c>
      <c r="N39" s="90">
        <f t="shared" si="145"/>
        <v>0</v>
      </c>
      <c r="O39" s="90">
        <f t="shared" si="146"/>
        <v>0</v>
      </c>
      <c r="P39" s="90">
        <f t="shared" si="147"/>
        <v>0</v>
      </c>
      <c r="Q39" s="90">
        <f t="shared" si="148"/>
        <v>0</v>
      </c>
      <c r="R39" s="90">
        <f t="shared" si="149"/>
        <v>0</v>
      </c>
      <c r="S39" s="90">
        <f t="shared" si="150"/>
        <v>0</v>
      </c>
      <c r="V39" s="93"/>
      <c r="Y39" s="89">
        <f t="shared" si="110"/>
        <v>0</v>
      </c>
      <c r="AA39" s="93"/>
      <c r="AE39" s="89">
        <f t="shared" si="111"/>
        <v>0</v>
      </c>
      <c r="AK39" s="89">
        <f t="shared" si="112"/>
        <v>0</v>
      </c>
      <c r="AL39" s="90">
        <f t="shared" si="151"/>
        <v>0</v>
      </c>
      <c r="AM39" s="90">
        <f t="shared" si="152"/>
        <v>0</v>
      </c>
      <c r="AN39" s="90">
        <f t="shared" si="153"/>
        <v>0</v>
      </c>
      <c r="AO39" s="90">
        <f t="shared" si="154"/>
        <v>0</v>
      </c>
      <c r="AP39" s="90">
        <f t="shared" si="155"/>
        <v>0</v>
      </c>
      <c r="AQ39" s="90">
        <f t="shared" si="156"/>
        <v>0</v>
      </c>
      <c r="AR39" s="91"/>
      <c r="AW39" s="89">
        <f t="shared" si="113"/>
        <v>0</v>
      </c>
      <c r="BD39" s="89">
        <f t="shared" si="157"/>
        <v>0</v>
      </c>
      <c r="BJ39" s="89">
        <f t="shared" si="114"/>
        <v>0</v>
      </c>
      <c r="BK39" s="90">
        <f t="shared" si="158"/>
        <v>0</v>
      </c>
      <c r="BL39" s="90">
        <f t="shared" si="159"/>
        <v>0</v>
      </c>
      <c r="BM39" s="90">
        <f t="shared" si="160"/>
        <v>0</v>
      </c>
      <c r="BN39" s="90">
        <f t="shared" si="161"/>
        <v>0</v>
      </c>
      <c r="BO39" s="90">
        <f t="shared" si="162"/>
        <v>0</v>
      </c>
      <c r="BP39" s="90">
        <f t="shared" si="115"/>
        <v>0</v>
      </c>
      <c r="BQ39" s="90">
        <f t="shared" si="163"/>
        <v>0</v>
      </c>
      <c r="BR39" s="91"/>
      <c r="BW39" s="89">
        <f t="shared" si="164"/>
        <v>0</v>
      </c>
      <c r="CC39" s="89">
        <f t="shared" si="165"/>
        <v>0</v>
      </c>
      <c r="CJ39" s="89">
        <f t="shared" si="116"/>
        <v>0</v>
      </c>
      <c r="CK39" s="90">
        <f t="shared" si="166"/>
        <v>0</v>
      </c>
      <c r="CL39" s="90">
        <f t="shared" si="117"/>
        <v>0</v>
      </c>
      <c r="CM39" s="90">
        <f t="shared" si="118"/>
        <v>0</v>
      </c>
      <c r="CN39" s="90">
        <f t="shared" si="119"/>
        <v>0</v>
      </c>
      <c r="CO39" s="90">
        <f t="shared" si="120"/>
        <v>0</v>
      </c>
      <c r="CP39" s="90">
        <f t="shared" si="121"/>
        <v>0</v>
      </c>
      <c r="CQ39" s="90">
        <f t="shared" si="167"/>
        <v>0</v>
      </c>
      <c r="CR39" s="91"/>
      <c r="CX39" s="89">
        <f t="shared" si="168"/>
        <v>0</v>
      </c>
      <c r="DE39" s="89">
        <f t="shared" si="169"/>
        <v>0</v>
      </c>
      <c r="DL39" s="89">
        <f t="shared" si="170"/>
        <v>0</v>
      </c>
      <c r="DS39" s="89">
        <f t="shared" si="171"/>
        <v>0</v>
      </c>
      <c r="DT39" s="90">
        <f t="shared" si="172"/>
        <v>0</v>
      </c>
      <c r="DU39" s="90">
        <f t="shared" si="122"/>
        <v>0</v>
      </c>
      <c r="DV39" s="90">
        <f t="shared" si="123"/>
        <v>0</v>
      </c>
      <c r="DW39" s="90">
        <f t="shared" si="124"/>
        <v>0</v>
      </c>
      <c r="DX39" s="90">
        <f t="shared" si="125"/>
        <v>0</v>
      </c>
      <c r="DY39" s="90">
        <f t="shared" si="173"/>
        <v>0</v>
      </c>
      <c r="DZ39" s="90">
        <f t="shared" si="174"/>
        <v>0</v>
      </c>
      <c r="EA39" s="91"/>
      <c r="EF39" s="89">
        <f t="shared" si="175"/>
        <v>0</v>
      </c>
      <c r="EL39" s="89">
        <f t="shared" si="176"/>
        <v>0</v>
      </c>
      <c r="ER39" s="89">
        <f t="shared" si="177"/>
        <v>0</v>
      </c>
      <c r="EX39" s="89">
        <f t="shared" si="178"/>
        <v>0</v>
      </c>
      <c r="FD39" s="89">
        <f t="shared" si="179"/>
        <v>0</v>
      </c>
      <c r="FJ39" s="89">
        <f t="shared" si="180"/>
        <v>0</v>
      </c>
      <c r="FP39" s="89">
        <f t="shared" si="181"/>
        <v>0</v>
      </c>
      <c r="FQ39" s="90">
        <f t="shared" si="182"/>
        <v>0</v>
      </c>
      <c r="FR39" s="90">
        <f t="shared" si="126"/>
        <v>0</v>
      </c>
      <c r="FS39" s="90">
        <f t="shared" si="127"/>
        <v>0</v>
      </c>
      <c r="FT39" s="90">
        <f t="shared" si="128"/>
        <v>0</v>
      </c>
      <c r="FU39" s="90">
        <f t="shared" si="129"/>
        <v>0</v>
      </c>
      <c r="FV39" s="90">
        <f t="shared" si="183"/>
        <v>0</v>
      </c>
      <c r="GB39" s="89">
        <f t="shared" si="130"/>
        <v>0</v>
      </c>
      <c r="GH39" s="89">
        <f t="shared" si="131"/>
        <v>0</v>
      </c>
      <c r="GN39" s="89">
        <f t="shared" si="132"/>
        <v>0</v>
      </c>
      <c r="GT39" s="89">
        <f t="shared" si="184"/>
        <v>0</v>
      </c>
      <c r="GZ39" s="89">
        <f t="shared" si="185"/>
        <v>0</v>
      </c>
      <c r="HF39" s="89">
        <f t="shared" si="133"/>
        <v>0</v>
      </c>
      <c r="HL39" s="89">
        <f t="shared" si="186"/>
        <v>0</v>
      </c>
      <c r="HR39" s="89">
        <f t="shared" si="187"/>
        <v>0</v>
      </c>
      <c r="HS39" s="90">
        <f t="shared" si="188"/>
        <v>0</v>
      </c>
      <c r="HT39" s="90">
        <f t="shared" si="189"/>
        <v>0</v>
      </c>
      <c r="HU39" s="90">
        <f t="shared" si="190"/>
        <v>0</v>
      </c>
      <c r="HV39" s="90">
        <f t="shared" si="191"/>
        <v>0</v>
      </c>
      <c r="HW39" s="90">
        <f t="shared" si="192"/>
        <v>0</v>
      </c>
      <c r="HX39" s="90">
        <f t="shared" si="193"/>
        <v>0</v>
      </c>
      <c r="ID39" s="89">
        <f t="shared" si="134"/>
        <v>0</v>
      </c>
      <c r="IJ39" s="89">
        <f t="shared" si="194"/>
        <v>0</v>
      </c>
      <c r="IP39" s="89">
        <f t="shared" si="195"/>
        <v>0</v>
      </c>
      <c r="IQ39" s="90">
        <f t="shared" si="135"/>
        <v>0</v>
      </c>
      <c r="IR39" s="90">
        <f t="shared" si="136"/>
        <v>0</v>
      </c>
      <c r="IS39" s="90">
        <f t="shared" si="137"/>
        <v>0</v>
      </c>
      <c r="IT39" s="90">
        <f t="shared" si="138"/>
        <v>0</v>
      </c>
      <c r="IU39" s="90">
        <f t="shared" si="139"/>
        <v>0</v>
      </c>
      <c r="IV39" s="90">
        <f t="shared" si="196"/>
        <v>0</v>
      </c>
      <c r="IW39" s="91"/>
      <c r="JB39" s="89">
        <f t="shared" si="140"/>
        <v>0</v>
      </c>
      <c r="JH39" s="89">
        <f t="shared" si="197"/>
        <v>0</v>
      </c>
      <c r="JN39" s="89">
        <f t="shared" si="198"/>
        <v>0</v>
      </c>
      <c r="JO39" s="90">
        <f t="shared" si="199"/>
        <v>0</v>
      </c>
      <c r="JP39" s="90">
        <f t="shared" si="141"/>
        <v>0</v>
      </c>
      <c r="JQ39" s="90">
        <f t="shared" si="142"/>
        <v>0</v>
      </c>
      <c r="JR39" s="90">
        <f t="shared" si="143"/>
        <v>0</v>
      </c>
      <c r="JS39" s="90">
        <f t="shared" si="144"/>
        <v>0</v>
      </c>
      <c r="JT39" s="90">
        <f t="shared" si="200"/>
        <v>0</v>
      </c>
      <c r="JV39" s="90">
        <f t="shared" si="201"/>
        <v>0</v>
      </c>
      <c r="JW39" s="90">
        <f t="shared" si="202"/>
        <v>0</v>
      </c>
      <c r="JX39" s="90">
        <f t="shared" si="203"/>
        <v>0</v>
      </c>
      <c r="JY39" s="90">
        <f t="shared" si="204"/>
        <v>0</v>
      </c>
      <c r="JZ39" s="90">
        <f t="shared" si="205"/>
        <v>0</v>
      </c>
      <c r="KA39" s="90">
        <f t="shared" si="206"/>
        <v>0</v>
      </c>
      <c r="KB39" s="90">
        <f t="shared" si="207"/>
        <v>0</v>
      </c>
    </row>
    <row r="40" spans="1:288" s="89" customFormat="1" x14ac:dyDescent="0.2">
      <c r="A40" s="127" t="s">
        <v>25</v>
      </c>
      <c r="G40" s="89">
        <f t="shared" si="108"/>
        <v>0</v>
      </c>
      <c r="M40" s="89">
        <f t="shared" si="109"/>
        <v>0</v>
      </c>
      <c r="N40" s="90">
        <f t="shared" si="145"/>
        <v>0</v>
      </c>
      <c r="O40" s="90">
        <f t="shared" si="146"/>
        <v>0</v>
      </c>
      <c r="P40" s="90">
        <f t="shared" si="147"/>
        <v>0</v>
      </c>
      <c r="Q40" s="90">
        <f t="shared" si="148"/>
        <v>0</v>
      </c>
      <c r="R40" s="90">
        <f t="shared" si="149"/>
        <v>0</v>
      </c>
      <c r="S40" s="90">
        <f t="shared" si="150"/>
        <v>0</v>
      </c>
      <c r="Y40" s="89">
        <f t="shared" si="110"/>
        <v>0</v>
      </c>
      <c r="AE40" s="89">
        <f t="shared" si="111"/>
        <v>0</v>
      </c>
      <c r="AK40" s="89">
        <f t="shared" si="112"/>
        <v>0</v>
      </c>
      <c r="AL40" s="90">
        <f t="shared" si="151"/>
        <v>0</v>
      </c>
      <c r="AM40" s="90">
        <f t="shared" si="152"/>
        <v>0</v>
      </c>
      <c r="AN40" s="90">
        <f t="shared" si="153"/>
        <v>0</v>
      </c>
      <c r="AO40" s="90">
        <f t="shared" si="154"/>
        <v>0</v>
      </c>
      <c r="AP40" s="90">
        <f t="shared" si="155"/>
        <v>0</v>
      </c>
      <c r="AQ40" s="90">
        <f t="shared" si="156"/>
        <v>0</v>
      </c>
      <c r="AR40" s="91"/>
      <c r="AW40" s="89">
        <f t="shared" si="113"/>
        <v>0</v>
      </c>
      <c r="BD40" s="89">
        <f t="shared" si="157"/>
        <v>0</v>
      </c>
      <c r="BJ40" s="89">
        <f t="shared" si="114"/>
        <v>0</v>
      </c>
      <c r="BK40" s="90">
        <f t="shared" si="158"/>
        <v>0</v>
      </c>
      <c r="BL40" s="90">
        <f t="shared" si="159"/>
        <v>0</v>
      </c>
      <c r="BM40" s="90">
        <f t="shared" si="160"/>
        <v>0</v>
      </c>
      <c r="BN40" s="90">
        <f t="shared" si="161"/>
        <v>0</v>
      </c>
      <c r="BO40" s="90">
        <f t="shared" si="162"/>
        <v>0</v>
      </c>
      <c r="BP40" s="90">
        <f t="shared" si="115"/>
        <v>0</v>
      </c>
      <c r="BQ40" s="90">
        <f t="shared" si="163"/>
        <v>0</v>
      </c>
      <c r="BR40" s="91"/>
      <c r="BW40" s="89">
        <f t="shared" si="164"/>
        <v>0</v>
      </c>
      <c r="CC40" s="89">
        <f t="shared" si="165"/>
        <v>0</v>
      </c>
      <c r="CJ40" s="89">
        <f t="shared" si="116"/>
        <v>0</v>
      </c>
      <c r="CK40" s="90">
        <f t="shared" si="166"/>
        <v>0</v>
      </c>
      <c r="CL40" s="90">
        <f t="shared" si="117"/>
        <v>0</v>
      </c>
      <c r="CM40" s="90">
        <f t="shared" si="118"/>
        <v>0</v>
      </c>
      <c r="CN40" s="90">
        <f t="shared" si="119"/>
        <v>0</v>
      </c>
      <c r="CO40" s="90">
        <f t="shared" si="120"/>
        <v>0</v>
      </c>
      <c r="CP40" s="90">
        <f t="shared" si="121"/>
        <v>0</v>
      </c>
      <c r="CQ40" s="90">
        <f t="shared" si="167"/>
        <v>0</v>
      </c>
      <c r="CR40" s="91"/>
      <c r="CX40" s="89">
        <f t="shared" si="168"/>
        <v>0</v>
      </c>
      <c r="DE40" s="89">
        <f t="shared" si="169"/>
        <v>0</v>
      </c>
      <c r="DL40" s="89">
        <f t="shared" si="170"/>
        <v>0</v>
      </c>
      <c r="DS40" s="89">
        <f t="shared" si="171"/>
        <v>0</v>
      </c>
      <c r="DT40" s="90">
        <f t="shared" si="172"/>
        <v>0</v>
      </c>
      <c r="DU40" s="90">
        <f t="shared" si="122"/>
        <v>0</v>
      </c>
      <c r="DV40" s="90">
        <f t="shared" si="123"/>
        <v>0</v>
      </c>
      <c r="DW40" s="90">
        <f t="shared" si="124"/>
        <v>0</v>
      </c>
      <c r="DX40" s="90">
        <f t="shared" si="125"/>
        <v>0</v>
      </c>
      <c r="DY40" s="90">
        <f t="shared" si="173"/>
        <v>0</v>
      </c>
      <c r="DZ40" s="90">
        <f t="shared" si="174"/>
        <v>0</v>
      </c>
      <c r="EA40" s="91"/>
      <c r="EF40" s="89">
        <f t="shared" si="175"/>
        <v>0</v>
      </c>
      <c r="EL40" s="89">
        <f t="shared" si="176"/>
        <v>0</v>
      </c>
      <c r="ER40" s="89">
        <f t="shared" si="177"/>
        <v>0</v>
      </c>
      <c r="EV40" s="117"/>
      <c r="EX40" s="89">
        <f t="shared" si="178"/>
        <v>0</v>
      </c>
      <c r="FD40" s="89">
        <f t="shared" si="179"/>
        <v>0</v>
      </c>
      <c r="FJ40" s="89">
        <f t="shared" si="180"/>
        <v>0</v>
      </c>
      <c r="FN40" s="117"/>
      <c r="FP40" s="89">
        <f t="shared" si="181"/>
        <v>0</v>
      </c>
      <c r="FQ40" s="90">
        <f t="shared" si="182"/>
        <v>0</v>
      </c>
      <c r="FR40" s="90">
        <f t="shared" si="126"/>
        <v>0</v>
      </c>
      <c r="FS40" s="90">
        <f t="shared" si="127"/>
        <v>0</v>
      </c>
      <c r="FT40" s="90">
        <f t="shared" si="128"/>
        <v>0</v>
      </c>
      <c r="FU40" s="90">
        <f t="shared" si="129"/>
        <v>0</v>
      </c>
      <c r="FV40" s="90">
        <f t="shared" si="183"/>
        <v>0</v>
      </c>
      <c r="GB40" s="89">
        <f t="shared" si="130"/>
        <v>0</v>
      </c>
      <c r="GD40" s="117"/>
      <c r="GH40" s="89">
        <f t="shared" si="131"/>
        <v>0</v>
      </c>
      <c r="GN40" s="89">
        <f t="shared" si="132"/>
        <v>0</v>
      </c>
      <c r="GT40" s="89">
        <f t="shared" si="184"/>
        <v>0</v>
      </c>
      <c r="GZ40" s="89">
        <f t="shared" si="185"/>
        <v>0</v>
      </c>
      <c r="HF40" s="89">
        <f t="shared" si="133"/>
        <v>0</v>
      </c>
      <c r="HL40" s="89">
        <f t="shared" si="186"/>
        <v>0</v>
      </c>
      <c r="HR40" s="89">
        <f t="shared" si="187"/>
        <v>0</v>
      </c>
      <c r="HS40" s="90">
        <f t="shared" si="188"/>
        <v>0</v>
      </c>
      <c r="HT40" s="90">
        <f t="shared" si="189"/>
        <v>0</v>
      </c>
      <c r="HU40" s="90">
        <f t="shared" si="190"/>
        <v>0</v>
      </c>
      <c r="HV40" s="90">
        <f t="shared" si="191"/>
        <v>0</v>
      </c>
      <c r="HW40" s="90">
        <f t="shared" si="192"/>
        <v>0</v>
      </c>
      <c r="HX40" s="90">
        <f t="shared" si="193"/>
        <v>0</v>
      </c>
      <c r="ID40" s="89">
        <f t="shared" si="134"/>
        <v>0</v>
      </c>
      <c r="IJ40" s="89">
        <f t="shared" si="194"/>
        <v>0</v>
      </c>
      <c r="IP40" s="89">
        <f t="shared" si="195"/>
        <v>0</v>
      </c>
      <c r="IQ40" s="90">
        <f t="shared" si="135"/>
        <v>0</v>
      </c>
      <c r="IR40" s="90">
        <f t="shared" si="136"/>
        <v>0</v>
      </c>
      <c r="IS40" s="90">
        <f t="shared" si="137"/>
        <v>0</v>
      </c>
      <c r="IT40" s="90">
        <f t="shared" si="138"/>
        <v>0</v>
      </c>
      <c r="IU40" s="90">
        <f t="shared" si="139"/>
        <v>0</v>
      </c>
      <c r="IV40" s="90">
        <f t="shared" si="196"/>
        <v>0</v>
      </c>
      <c r="IW40" s="91"/>
      <c r="JB40" s="89">
        <f t="shared" si="140"/>
        <v>0</v>
      </c>
      <c r="JH40" s="89">
        <f t="shared" si="197"/>
        <v>0</v>
      </c>
      <c r="JN40" s="89">
        <f t="shared" si="198"/>
        <v>0</v>
      </c>
      <c r="JO40" s="90">
        <f t="shared" si="199"/>
        <v>0</v>
      </c>
      <c r="JP40" s="90">
        <f t="shared" si="141"/>
        <v>0</v>
      </c>
      <c r="JQ40" s="90">
        <f t="shared" si="142"/>
        <v>0</v>
      </c>
      <c r="JR40" s="90">
        <f t="shared" si="143"/>
        <v>0</v>
      </c>
      <c r="JS40" s="90">
        <f t="shared" si="144"/>
        <v>0</v>
      </c>
      <c r="JT40" s="90">
        <f t="shared" si="200"/>
        <v>0</v>
      </c>
      <c r="JV40" s="90">
        <f t="shared" si="201"/>
        <v>0</v>
      </c>
      <c r="JW40" s="90">
        <f t="shared" si="202"/>
        <v>0</v>
      </c>
      <c r="JX40" s="90">
        <f t="shared" si="203"/>
        <v>0</v>
      </c>
      <c r="JY40" s="90">
        <f t="shared" si="204"/>
        <v>0</v>
      </c>
      <c r="JZ40" s="90">
        <f t="shared" si="205"/>
        <v>0</v>
      </c>
      <c r="KA40" s="90">
        <f t="shared" si="206"/>
        <v>0</v>
      </c>
      <c r="KB40" s="90">
        <f t="shared" si="207"/>
        <v>0</v>
      </c>
    </row>
    <row r="41" spans="1:288" s="89" customFormat="1" x14ac:dyDescent="0.2">
      <c r="A41" s="127" t="s">
        <v>59</v>
      </c>
      <c r="G41" s="89">
        <f t="shared" si="108"/>
        <v>0</v>
      </c>
      <c r="M41" s="89">
        <f t="shared" si="109"/>
        <v>0</v>
      </c>
      <c r="N41" s="90">
        <f t="shared" si="145"/>
        <v>0</v>
      </c>
      <c r="O41" s="90">
        <f t="shared" si="146"/>
        <v>0</v>
      </c>
      <c r="P41" s="90">
        <f t="shared" si="147"/>
        <v>0</v>
      </c>
      <c r="Q41" s="90">
        <f t="shared" si="148"/>
        <v>0</v>
      </c>
      <c r="R41" s="90">
        <f t="shared" si="149"/>
        <v>0</v>
      </c>
      <c r="S41" s="90">
        <f t="shared" si="150"/>
        <v>0</v>
      </c>
      <c r="Y41" s="89">
        <f t="shared" si="110"/>
        <v>0</v>
      </c>
      <c r="AE41" s="89">
        <f t="shared" si="111"/>
        <v>0</v>
      </c>
      <c r="AK41" s="89">
        <f t="shared" si="112"/>
        <v>0</v>
      </c>
      <c r="AL41" s="90">
        <f t="shared" si="151"/>
        <v>0</v>
      </c>
      <c r="AM41" s="90">
        <f t="shared" si="152"/>
        <v>0</v>
      </c>
      <c r="AN41" s="90">
        <f t="shared" si="153"/>
        <v>0</v>
      </c>
      <c r="AO41" s="90">
        <f t="shared" si="154"/>
        <v>0</v>
      </c>
      <c r="AP41" s="90">
        <f t="shared" si="155"/>
        <v>0</v>
      </c>
      <c r="AQ41" s="90">
        <f t="shared" si="156"/>
        <v>0</v>
      </c>
      <c r="AR41" s="91"/>
      <c r="AW41" s="89">
        <f t="shared" si="113"/>
        <v>0</v>
      </c>
      <c r="BD41" s="89">
        <f t="shared" si="157"/>
        <v>0</v>
      </c>
      <c r="BJ41" s="89">
        <f t="shared" si="114"/>
        <v>0</v>
      </c>
      <c r="BK41" s="90">
        <f t="shared" si="158"/>
        <v>0</v>
      </c>
      <c r="BL41" s="90">
        <f t="shared" si="159"/>
        <v>0</v>
      </c>
      <c r="BM41" s="90">
        <f t="shared" si="160"/>
        <v>0</v>
      </c>
      <c r="BN41" s="90">
        <f t="shared" si="161"/>
        <v>0</v>
      </c>
      <c r="BO41" s="90">
        <f t="shared" si="162"/>
        <v>0</v>
      </c>
      <c r="BP41" s="90">
        <f t="shared" si="115"/>
        <v>0</v>
      </c>
      <c r="BQ41" s="90">
        <f t="shared" si="163"/>
        <v>0</v>
      </c>
      <c r="BR41" s="91"/>
      <c r="BW41" s="89">
        <f t="shared" si="164"/>
        <v>0</v>
      </c>
      <c r="CC41" s="89">
        <f t="shared" si="165"/>
        <v>0</v>
      </c>
      <c r="CG41" s="89">
        <v>1662.4066554502999</v>
      </c>
      <c r="CJ41" s="89">
        <f t="shared" si="116"/>
        <v>1662.4066554502999</v>
      </c>
      <c r="CK41" s="90">
        <f t="shared" si="166"/>
        <v>0</v>
      </c>
      <c r="CL41" s="90">
        <f t="shared" si="117"/>
        <v>0</v>
      </c>
      <c r="CM41" s="90">
        <f t="shared" si="118"/>
        <v>0</v>
      </c>
      <c r="CN41" s="90">
        <f t="shared" si="119"/>
        <v>1662.4066554502999</v>
      </c>
      <c r="CO41" s="90">
        <f t="shared" si="120"/>
        <v>0</v>
      </c>
      <c r="CP41" s="90">
        <f t="shared" si="121"/>
        <v>0</v>
      </c>
      <c r="CQ41" s="90">
        <f t="shared" si="167"/>
        <v>1662.4066554502999</v>
      </c>
      <c r="CR41" s="91"/>
      <c r="CT41" s="89">
        <v>3.8950432798899999</v>
      </c>
      <c r="CX41" s="89">
        <f t="shared" si="168"/>
        <v>3.8950432798899999</v>
      </c>
      <c r="CZ41" s="117"/>
      <c r="DA41" s="117"/>
      <c r="DB41" s="117"/>
      <c r="DE41" s="89">
        <f t="shared" si="169"/>
        <v>0</v>
      </c>
      <c r="DG41" s="117"/>
      <c r="DH41" s="117"/>
      <c r="DI41" s="117">
        <v>14.232584201720002</v>
      </c>
      <c r="DL41" s="89">
        <f t="shared" si="170"/>
        <v>14.232584201720002</v>
      </c>
      <c r="DN41" s="117">
        <v>211.01047539509997</v>
      </c>
      <c r="DO41" s="117">
        <v>641.86577828554027</v>
      </c>
      <c r="DP41" s="117">
        <v>174.75270418753999</v>
      </c>
      <c r="DS41" s="89">
        <f t="shared" si="171"/>
        <v>1027.6289578681804</v>
      </c>
      <c r="DT41" s="90">
        <f t="shared" si="172"/>
        <v>0</v>
      </c>
      <c r="DU41" s="90">
        <f t="shared" si="122"/>
        <v>211.01047539509997</v>
      </c>
      <c r="DV41" s="90">
        <f t="shared" si="123"/>
        <v>645.76082156543032</v>
      </c>
      <c r="DW41" s="90">
        <f t="shared" si="124"/>
        <v>188.98528838926001</v>
      </c>
      <c r="DX41" s="90">
        <f t="shared" si="125"/>
        <v>0</v>
      </c>
      <c r="DY41" s="90">
        <f t="shared" si="173"/>
        <v>0</v>
      </c>
      <c r="DZ41" s="90">
        <f t="shared" si="174"/>
        <v>1045.7565853497904</v>
      </c>
      <c r="EA41" s="91"/>
      <c r="EF41" s="89">
        <f t="shared" si="175"/>
        <v>0</v>
      </c>
      <c r="EL41" s="89">
        <f t="shared" si="176"/>
        <v>0</v>
      </c>
      <c r="ER41" s="89">
        <f t="shared" si="177"/>
        <v>0</v>
      </c>
      <c r="EX41" s="89">
        <f t="shared" si="178"/>
        <v>0</v>
      </c>
      <c r="FD41" s="89">
        <f t="shared" si="179"/>
        <v>0</v>
      </c>
      <c r="FJ41" s="89">
        <f t="shared" si="180"/>
        <v>0</v>
      </c>
      <c r="FP41" s="89">
        <f t="shared" si="181"/>
        <v>0</v>
      </c>
      <c r="FQ41" s="90">
        <f t="shared" si="182"/>
        <v>0</v>
      </c>
      <c r="FR41" s="90">
        <f t="shared" si="126"/>
        <v>0</v>
      </c>
      <c r="FS41" s="90">
        <f t="shared" si="127"/>
        <v>0</v>
      </c>
      <c r="FT41" s="90">
        <f t="shared" si="128"/>
        <v>0</v>
      </c>
      <c r="FU41" s="90">
        <f t="shared" si="129"/>
        <v>0</v>
      </c>
      <c r="FV41" s="90">
        <f t="shared" si="183"/>
        <v>0</v>
      </c>
      <c r="GB41" s="89">
        <f t="shared" si="130"/>
        <v>0</v>
      </c>
      <c r="GH41" s="89">
        <f t="shared" si="131"/>
        <v>0</v>
      </c>
      <c r="GN41" s="89">
        <f t="shared" si="132"/>
        <v>0</v>
      </c>
      <c r="GT41" s="89">
        <f t="shared" si="184"/>
        <v>0</v>
      </c>
      <c r="GZ41" s="89">
        <f t="shared" si="185"/>
        <v>0</v>
      </c>
      <c r="HF41" s="89">
        <f t="shared" si="133"/>
        <v>0</v>
      </c>
      <c r="HI41" s="117"/>
      <c r="HL41" s="89">
        <f t="shared" si="186"/>
        <v>0</v>
      </c>
      <c r="HR41" s="89">
        <f t="shared" si="187"/>
        <v>0</v>
      </c>
      <c r="HS41" s="90">
        <f t="shared" si="188"/>
        <v>0</v>
      </c>
      <c r="HT41" s="90">
        <f t="shared" si="189"/>
        <v>0</v>
      </c>
      <c r="HU41" s="90">
        <f t="shared" si="190"/>
        <v>0</v>
      </c>
      <c r="HV41" s="90">
        <f t="shared" si="191"/>
        <v>0</v>
      </c>
      <c r="HW41" s="90">
        <f t="shared" si="192"/>
        <v>0</v>
      </c>
      <c r="HX41" s="90">
        <f t="shared" si="193"/>
        <v>0</v>
      </c>
      <c r="IA41" s="117"/>
      <c r="ID41" s="89">
        <f t="shared" si="134"/>
        <v>0</v>
      </c>
      <c r="IG41" s="117"/>
      <c r="IJ41" s="89">
        <f t="shared" si="194"/>
        <v>0</v>
      </c>
      <c r="IP41" s="89">
        <f t="shared" si="195"/>
        <v>0</v>
      </c>
      <c r="IQ41" s="90">
        <f t="shared" si="135"/>
        <v>0</v>
      </c>
      <c r="IR41" s="90">
        <f t="shared" si="136"/>
        <v>0</v>
      </c>
      <c r="IS41" s="90">
        <f t="shared" si="137"/>
        <v>0</v>
      </c>
      <c r="IT41" s="90">
        <f t="shared" si="138"/>
        <v>0</v>
      </c>
      <c r="IU41" s="90">
        <f t="shared" si="139"/>
        <v>0</v>
      </c>
      <c r="IV41" s="90">
        <f t="shared" si="196"/>
        <v>0</v>
      </c>
      <c r="IW41" s="91"/>
      <c r="JB41" s="89">
        <f t="shared" si="140"/>
        <v>0</v>
      </c>
      <c r="JE41" s="117"/>
      <c r="JH41" s="89">
        <f t="shared" si="197"/>
        <v>0</v>
      </c>
      <c r="JN41" s="89">
        <f t="shared" si="198"/>
        <v>0</v>
      </c>
      <c r="JO41" s="90">
        <f t="shared" si="199"/>
        <v>0</v>
      </c>
      <c r="JP41" s="90">
        <f t="shared" si="141"/>
        <v>0</v>
      </c>
      <c r="JQ41" s="90">
        <f t="shared" si="142"/>
        <v>0</v>
      </c>
      <c r="JR41" s="90">
        <f t="shared" si="143"/>
        <v>0</v>
      </c>
      <c r="JS41" s="90">
        <f t="shared" si="144"/>
        <v>0</v>
      </c>
      <c r="JT41" s="90">
        <f t="shared" si="200"/>
        <v>0</v>
      </c>
      <c r="JV41" s="90">
        <f t="shared" si="201"/>
        <v>0</v>
      </c>
      <c r="JW41" s="90">
        <f t="shared" si="202"/>
        <v>211.01047539509997</v>
      </c>
      <c r="JX41" s="90">
        <f t="shared" si="203"/>
        <v>645.76082156543032</v>
      </c>
      <c r="JY41" s="90">
        <f t="shared" si="204"/>
        <v>1851.3919438395599</v>
      </c>
      <c r="JZ41" s="90">
        <f t="shared" si="205"/>
        <v>0</v>
      </c>
      <c r="KA41" s="90">
        <f t="shared" si="206"/>
        <v>0</v>
      </c>
      <c r="KB41" s="90">
        <f t="shared" si="207"/>
        <v>2708.1632408000901</v>
      </c>
    </row>
    <row r="42" spans="1:288" s="89" customFormat="1" x14ac:dyDescent="0.2">
      <c r="A42" s="127" t="s">
        <v>30</v>
      </c>
      <c r="C42" s="93"/>
      <c r="D42" s="93"/>
      <c r="F42" s="93"/>
      <c r="G42" s="89">
        <f t="shared" si="108"/>
        <v>0</v>
      </c>
      <c r="L42" s="93"/>
      <c r="M42" s="89">
        <f t="shared" si="109"/>
        <v>0</v>
      </c>
      <c r="N42" s="90">
        <f t="shared" si="145"/>
        <v>0</v>
      </c>
      <c r="O42" s="90">
        <f t="shared" si="146"/>
        <v>0</v>
      </c>
      <c r="P42" s="90">
        <f t="shared" si="147"/>
        <v>0</v>
      </c>
      <c r="Q42" s="90">
        <f t="shared" si="148"/>
        <v>0</v>
      </c>
      <c r="R42" s="90">
        <f t="shared" si="149"/>
        <v>0</v>
      </c>
      <c r="S42" s="90">
        <f t="shared" si="150"/>
        <v>0</v>
      </c>
      <c r="U42" s="93"/>
      <c r="V42" s="93"/>
      <c r="W42" s="93"/>
      <c r="X42" s="93"/>
      <c r="Y42" s="89">
        <f t="shared" si="110"/>
        <v>0</v>
      </c>
      <c r="AA42" s="93"/>
      <c r="AB42" s="93"/>
      <c r="AD42" s="93"/>
      <c r="AE42" s="89">
        <f t="shared" si="111"/>
        <v>0</v>
      </c>
      <c r="AJ42" s="93"/>
      <c r="AK42" s="89">
        <f t="shared" si="112"/>
        <v>0</v>
      </c>
      <c r="AL42" s="90">
        <f t="shared" si="151"/>
        <v>0</v>
      </c>
      <c r="AM42" s="90">
        <f t="shared" si="152"/>
        <v>0</v>
      </c>
      <c r="AN42" s="90">
        <f t="shared" si="153"/>
        <v>0</v>
      </c>
      <c r="AO42" s="90">
        <f t="shared" si="154"/>
        <v>0</v>
      </c>
      <c r="AP42" s="90">
        <f t="shared" si="155"/>
        <v>0</v>
      </c>
      <c r="AQ42" s="90">
        <f t="shared" si="156"/>
        <v>0</v>
      </c>
      <c r="AR42" s="91"/>
      <c r="AV42" s="93"/>
      <c r="AW42" s="89">
        <f t="shared" si="113"/>
        <v>0</v>
      </c>
      <c r="BB42" s="93"/>
      <c r="BC42" s="93"/>
      <c r="BD42" s="89">
        <f t="shared" si="157"/>
        <v>0</v>
      </c>
      <c r="BI42" s="93"/>
      <c r="BJ42" s="89">
        <f t="shared" si="114"/>
        <v>0</v>
      </c>
      <c r="BK42" s="90">
        <f t="shared" si="158"/>
        <v>0</v>
      </c>
      <c r="BL42" s="90">
        <f t="shared" si="159"/>
        <v>0</v>
      </c>
      <c r="BM42" s="90">
        <f t="shared" si="160"/>
        <v>0</v>
      </c>
      <c r="BN42" s="90">
        <f t="shared" si="161"/>
        <v>0</v>
      </c>
      <c r="BO42" s="90">
        <f t="shared" si="162"/>
        <v>0</v>
      </c>
      <c r="BP42" s="90">
        <f t="shared" si="115"/>
        <v>0</v>
      </c>
      <c r="BQ42" s="90">
        <f t="shared" si="163"/>
        <v>0</v>
      </c>
      <c r="BR42" s="91"/>
      <c r="BV42" s="93"/>
      <c r="BW42" s="89">
        <f t="shared" si="164"/>
        <v>0</v>
      </c>
      <c r="CB42" s="93"/>
      <c r="CC42" s="89">
        <f t="shared" si="165"/>
        <v>0</v>
      </c>
      <c r="CH42" s="93"/>
      <c r="CI42" s="93"/>
      <c r="CJ42" s="89">
        <f t="shared" si="116"/>
        <v>0</v>
      </c>
      <c r="CK42" s="90">
        <f t="shared" si="166"/>
        <v>0</v>
      </c>
      <c r="CL42" s="90">
        <f t="shared" si="117"/>
        <v>0</v>
      </c>
      <c r="CM42" s="90">
        <f t="shared" si="118"/>
        <v>0</v>
      </c>
      <c r="CN42" s="90">
        <f t="shared" si="119"/>
        <v>0</v>
      </c>
      <c r="CO42" s="90">
        <f t="shared" si="120"/>
        <v>0</v>
      </c>
      <c r="CP42" s="90">
        <f t="shared" si="121"/>
        <v>0</v>
      </c>
      <c r="CQ42" s="90">
        <f t="shared" si="167"/>
        <v>0</v>
      </c>
      <c r="CR42" s="91"/>
      <c r="CT42" s="89">
        <v>46.589762365720006</v>
      </c>
      <c r="CV42" s="93"/>
      <c r="CW42" s="93"/>
      <c r="CX42" s="89">
        <f t="shared" si="168"/>
        <v>46.589762365720006</v>
      </c>
      <c r="CZ42" s="117"/>
      <c r="DA42" s="117">
        <v>9.223460253279999</v>
      </c>
      <c r="DC42" s="93"/>
      <c r="DD42" s="93"/>
      <c r="DE42" s="89">
        <f t="shared" si="169"/>
        <v>9.223460253279999</v>
      </c>
      <c r="DG42" s="117">
        <v>26.17637992173</v>
      </c>
      <c r="DH42" s="117">
        <v>33.26642572275</v>
      </c>
      <c r="DI42" s="89">
        <v>10.748743554919999</v>
      </c>
      <c r="DJ42" s="93"/>
      <c r="DK42" s="93"/>
      <c r="DL42" s="89">
        <f t="shared" si="170"/>
        <v>70.191549199400001</v>
      </c>
      <c r="DN42" s="89">
        <v>8.26614501201</v>
      </c>
      <c r="DO42" s="89">
        <v>19.175665635750001</v>
      </c>
      <c r="DP42" s="89">
        <v>46.502875851439995</v>
      </c>
      <c r="DQ42" s="93"/>
      <c r="DR42" s="93"/>
      <c r="DS42" s="89">
        <f t="shared" si="171"/>
        <v>73.944686499200003</v>
      </c>
      <c r="DT42" s="90">
        <f t="shared" si="172"/>
        <v>0</v>
      </c>
      <c r="DU42" s="90">
        <f t="shared" si="122"/>
        <v>34.442524933740003</v>
      </c>
      <c r="DV42" s="90">
        <f t="shared" si="123"/>
        <v>108.25531397750001</v>
      </c>
      <c r="DW42" s="90">
        <f t="shared" si="124"/>
        <v>57.251619406359993</v>
      </c>
      <c r="DX42" s="90">
        <f t="shared" si="125"/>
        <v>0</v>
      </c>
      <c r="DY42" s="90">
        <f t="shared" si="173"/>
        <v>0</v>
      </c>
      <c r="DZ42" s="90">
        <f t="shared" si="174"/>
        <v>199.9494583176</v>
      </c>
      <c r="EA42" s="91"/>
      <c r="EE42" s="93"/>
      <c r="EF42" s="89">
        <f t="shared" si="175"/>
        <v>0</v>
      </c>
      <c r="EK42" s="93"/>
      <c r="EL42" s="89">
        <f t="shared" si="176"/>
        <v>0</v>
      </c>
      <c r="EQ42" s="93"/>
      <c r="ER42" s="89">
        <f t="shared" si="177"/>
        <v>0</v>
      </c>
      <c r="EW42" s="93"/>
      <c r="EX42" s="89">
        <f t="shared" si="178"/>
        <v>0</v>
      </c>
      <c r="FC42" s="93"/>
      <c r="FD42" s="89">
        <f t="shared" si="179"/>
        <v>0</v>
      </c>
      <c r="FI42" s="93"/>
      <c r="FJ42" s="89">
        <f t="shared" si="180"/>
        <v>0</v>
      </c>
      <c r="FO42" s="93"/>
      <c r="FP42" s="89">
        <f t="shared" si="181"/>
        <v>0</v>
      </c>
      <c r="FQ42" s="90">
        <f t="shared" si="182"/>
        <v>0</v>
      </c>
      <c r="FR42" s="90">
        <f t="shared" si="126"/>
        <v>0</v>
      </c>
      <c r="FS42" s="90">
        <f t="shared" si="127"/>
        <v>0</v>
      </c>
      <c r="FT42" s="90">
        <f t="shared" si="128"/>
        <v>0</v>
      </c>
      <c r="FU42" s="90">
        <f t="shared" si="129"/>
        <v>0</v>
      </c>
      <c r="FV42" s="90">
        <f t="shared" si="183"/>
        <v>0</v>
      </c>
      <c r="GB42" s="89">
        <f t="shared" si="130"/>
        <v>0</v>
      </c>
      <c r="GH42" s="89">
        <f t="shared" si="131"/>
        <v>0</v>
      </c>
      <c r="GN42" s="89">
        <f t="shared" si="132"/>
        <v>0</v>
      </c>
      <c r="GT42" s="89">
        <f t="shared" si="184"/>
        <v>0</v>
      </c>
      <c r="GW42" s="89">
        <v>49.64</v>
      </c>
      <c r="GX42" s="89">
        <v>274.10000000000002</v>
      </c>
      <c r="GZ42" s="89">
        <f t="shared" si="185"/>
        <v>323.74</v>
      </c>
      <c r="HF42" s="89">
        <f t="shared" si="133"/>
        <v>0</v>
      </c>
      <c r="HL42" s="89">
        <f t="shared" si="186"/>
        <v>0</v>
      </c>
      <c r="HR42" s="89">
        <f t="shared" si="187"/>
        <v>0</v>
      </c>
      <c r="HS42" s="90">
        <f t="shared" si="188"/>
        <v>0</v>
      </c>
      <c r="HT42" s="90">
        <f t="shared" si="189"/>
        <v>0</v>
      </c>
      <c r="HU42" s="90">
        <f t="shared" si="190"/>
        <v>49.64</v>
      </c>
      <c r="HV42" s="90">
        <f t="shared" si="191"/>
        <v>274.10000000000002</v>
      </c>
      <c r="HW42" s="90">
        <f t="shared" si="192"/>
        <v>0</v>
      </c>
      <c r="HX42" s="90">
        <f t="shared" si="193"/>
        <v>323.74</v>
      </c>
      <c r="ID42" s="89">
        <f t="shared" si="134"/>
        <v>0</v>
      </c>
      <c r="IJ42" s="89">
        <f t="shared" si="194"/>
        <v>0</v>
      </c>
      <c r="IL42" s="89">
        <v>16776.068846689959</v>
      </c>
      <c r="IM42" s="89">
        <v>47304.647913811226</v>
      </c>
      <c r="IN42" s="89">
        <v>12927.297682139102</v>
      </c>
      <c r="IP42" s="89">
        <f t="shared" si="195"/>
        <v>77008.014442640284</v>
      </c>
      <c r="IQ42" s="90">
        <f t="shared" si="135"/>
        <v>0</v>
      </c>
      <c r="IR42" s="90">
        <f t="shared" si="136"/>
        <v>16776.068846689959</v>
      </c>
      <c r="IS42" s="90">
        <f t="shared" si="137"/>
        <v>47304.647913811226</v>
      </c>
      <c r="IT42" s="90">
        <f t="shared" si="138"/>
        <v>12927.297682139102</v>
      </c>
      <c r="IU42" s="90">
        <f t="shared" si="139"/>
        <v>0</v>
      </c>
      <c r="IV42" s="90">
        <f t="shared" si="196"/>
        <v>77008.014442640284</v>
      </c>
      <c r="IW42" s="91"/>
      <c r="JB42" s="89">
        <f t="shared" si="140"/>
        <v>0</v>
      </c>
      <c r="JH42" s="89">
        <f t="shared" si="197"/>
        <v>0</v>
      </c>
      <c r="JN42" s="89">
        <f t="shared" si="198"/>
        <v>0</v>
      </c>
      <c r="JO42" s="90">
        <f t="shared" si="199"/>
        <v>0</v>
      </c>
      <c r="JP42" s="90">
        <f t="shared" si="141"/>
        <v>0</v>
      </c>
      <c r="JQ42" s="90">
        <f t="shared" si="142"/>
        <v>0</v>
      </c>
      <c r="JR42" s="90">
        <f t="shared" si="143"/>
        <v>0</v>
      </c>
      <c r="JS42" s="90">
        <f t="shared" si="144"/>
        <v>0</v>
      </c>
      <c r="JT42" s="90">
        <f t="shared" si="200"/>
        <v>0</v>
      </c>
      <c r="JV42" s="90">
        <f t="shared" si="201"/>
        <v>0</v>
      </c>
      <c r="JW42" s="90">
        <f t="shared" si="202"/>
        <v>16810.511371623699</v>
      </c>
      <c r="JX42" s="90">
        <f t="shared" si="203"/>
        <v>47462.543227788723</v>
      </c>
      <c r="JY42" s="90">
        <f t="shared" si="204"/>
        <v>13258.649301545462</v>
      </c>
      <c r="JZ42" s="90">
        <f t="shared" si="205"/>
        <v>0</v>
      </c>
      <c r="KA42" s="90">
        <f t="shared" si="206"/>
        <v>0</v>
      </c>
      <c r="KB42" s="90">
        <f t="shared" si="207"/>
        <v>77531.703900957888</v>
      </c>
    </row>
    <row r="43" spans="1:288" s="89" customFormat="1" x14ac:dyDescent="0.2">
      <c r="A43" s="127" t="s">
        <v>28</v>
      </c>
      <c r="C43" s="93"/>
      <c r="G43" s="89">
        <f t="shared" si="108"/>
        <v>0</v>
      </c>
      <c r="M43" s="89">
        <f t="shared" si="109"/>
        <v>0</v>
      </c>
      <c r="N43" s="90">
        <f t="shared" si="145"/>
        <v>0</v>
      </c>
      <c r="O43" s="90">
        <f t="shared" si="146"/>
        <v>0</v>
      </c>
      <c r="P43" s="90">
        <f t="shared" si="147"/>
        <v>0</v>
      </c>
      <c r="Q43" s="90">
        <f t="shared" si="148"/>
        <v>0</v>
      </c>
      <c r="R43" s="90">
        <f t="shared" si="149"/>
        <v>0</v>
      </c>
      <c r="S43" s="90">
        <f t="shared" si="150"/>
        <v>0</v>
      </c>
      <c r="T43" s="117"/>
      <c r="U43" s="117"/>
      <c r="V43" s="117"/>
      <c r="W43" s="93"/>
      <c r="Y43" s="89">
        <f t="shared" si="110"/>
        <v>0</v>
      </c>
      <c r="AA43" s="93"/>
      <c r="AE43" s="89">
        <f t="shared" si="111"/>
        <v>0</v>
      </c>
      <c r="AK43" s="89">
        <f t="shared" si="112"/>
        <v>0</v>
      </c>
      <c r="AL43" s="90">
        <f t="shared" si="151"/>
        <v>0</v>
      </c>
      <c r="AM43" s="90">
        <f t="shared" si="152"/>
        <v>0</v>
      </c>
      <c r="AN43" s="90">
        <f t="shared" si="153"/>
        <v>0</v>
      </c>
      <c r="AO43" s="90">
        <f t="shared" si="154"/>
        <v>0</v>
      </c>
      <c r="AP43" s="90">
        <f t="shared" si="155"/>
        <v>0</v>
      </c>
      <c r="AQ43" s="90">
        <f t="shared" si="156"/>
        <v>0</v>
      </c>
      <c r="AR43" s="91"/>
      <c r="AW43" s="89">
        <f t="shared" si="113"/>
        <v>0</v>
      </c>
      <c r="BD43" s="89">
        <f t="shared" si="157"/>
        <v>0</v>
      </c>
      <c r="BJ43" s="89">
        <f t="shared" si="114"/>
        <v>0</v>
      </c>
      <c r="BK43" s="90">
        <f t="shared" si="158"/>
        <v>0</v>
      </c>
      <c r="BL43" s="90">
        <f t="shared" si="159"/>
        <v>0</v>
      </c>
      <c r="BM43" s="90">
        <f t="shared" si="160"/>
        <v>0</v>
      </c>
      <c r="BN43" s="90">
        <f t="shared" si="161"/>
        <v>0</v>
      </c>
      <c r="BO43" s="90">
        <f t="shared" si="162"/>
        <v>0</v>
      </c>
      <c r="BP43" s="90">
        <f t="shared" si="115"/>
        <v>0</v>
      </c>
      <c r="BQ43" s="90">
        <f t="shared" si="163"/>
        <v>0</v>
      </c>
      <c r="BR43" s="91"/>
      <c r="BS43" s="117">
        <v>933.75593483599994</v>
      </c>
      <c r="BT43" s="117">
        <v>125.5328469911</v>
      </c>
      <c r="BW43" s="89">
        <f t="shared" si="164"/>
        <v>1059.2887818270999</v>
      </c>
      <c r="BY43" s="117"/>
      <c r="CC43" s="89">
        <f t="shared" si="165"/>
        <v>0</v>
      </c>
      <c r="CE43" s="117">
        <v>9516.7236920449996</v>
      </c>
      <c r="CF43" s="117">
        <v>786.06053607500007</v>
      </c>
      <c r="CG43" s="117">
        <v>4582.1489370099998</v>
      </c>
      <c r="CH43" s="117"/>
      <c r="CI43" s="117"/>
      <c r="CJ43" s="89">
        <f t="shared" si="116"/>
        <v>14884.933165129998</v>
      </c>
      <c r="CK43" s="90">
        <f t="shared" si="166"/>
        <v>0</v>
      </c>
      <c r="CL43" s="90">
        <f t="shared" si="117"/>
        <v>10450.479626880999</v>
      </c>
      <c r="CM43" s="90">
        <f t="shared" si="118"/>
        <v>911.59338306610005</v>
      </c>
      <c r="CN43" s="90">
        <f t="shared" si="119"/>
        <v>4582.1489370099998</v>
      </c>
      <c r="CO43" s="90">
        <f t="shared" si="120"/>
        <v>0</v>
      </c>
      <c r="CP43" s="90">
        <f t="shared" si="121"/>
        <v>0</v>
      </c>
      <c r="CQ43" s="90">
        <f t="shared" si="167"/>
        <v>15944.221946957099</v>
      </c>
      <c r="CR43" s="91"/>
      <c r="CS43" s="117">
        <v>3543.4299109143999</v>
      </c>
      <c r="CT43" s="89">
        <v>752.46451848180004</v>
      </c>
      <c r="CX43" s="89">
        <f t="shared" si="168"/>
        <v>4295.8944293961995</v>
      </c>
      <c r="CZ43" s="117">
        <v>745.12769767610007</v>
      </c>
      <c r="DA43" s="117">
        <v>105.334930949</v>
      </c>
      <c r="DB43" s="117"/>
      <c r="DE43" s="89">
        <f t="shared" si="169"/>
        <v>850.46262862510002</v>
      </c>
      <c r="DG43" s="117">
        <v>2736.31290756616</v>
      </c>
      <c r="DH43" s="117">
        <v>208.59192027190002</v>
      </c>
      <c r="DI43" s="117"/>
      <c r="DL43" s="89">
        <f t="shared" si="170"/>
        <v>2944.9048278380601</v>
      </c>
      <c r="DN43" s="117"/>
      <c r="DO43" s="117"/>
      <c r="DP43" s="117"/>
      <c r="DS43" s="89">
        <f t="shared" si="171"/>
        <v>0</v>
      </c>
      <c r="DT43" s="90">
        <f t="shared" si="172"/>
        <v>0</v>
      </c>
      <c r="DU43" s="90">
        <f t="shared" si="122"/>
        <v>7024.8705161566595</v>
      </c>
      <c r="DV43" s="90">
        <f t="shared" si="123"/>
        <v>1066.3913697027001</v>
      </c>
      <c r="DW43" s="90">
        <f t="shared" si="124"/>
        <v>0</v>
      </c>
      <c r="DX43" s="90">
        <f t="shared" si="125"/>
        <v>0</v>
      </c>
      <c r="DY43" s="90">
        <f t="shared" si="173"/>
        <v>0</v>
      </c>
      <c r="DZ43" s="90">
        <f t="shared" si="174"/>
        <v>8091.2618858593596</v>
      </c>
      <c r="EA43" s="91"/>
      <c r="EF43" s="89">
        <f t="shared" si="175"/>
        <v>0</v>
      </c>
      <c r="EH43" s="89">
        <v>66.696204059099998</v>
      </c>
      <c r="EL43" s="89">
        <f t="shared" si="176"/>
        <v>66.696204059099998</v>
      </c>
      <c r="EO43" s="117"/>
      <c r="ER43" s="89">
        <f t="shared" si="177"/>
        <v>0</v>
      </c>
      <c r="EX43" s="89">
        <f t="shared" si="178"/>
        <v>0</v>
      </c>
      <c r="FA43" s="117"/>
      <c r="FD43" s="89">
        <f t="shared" si="179"/>
        <v>0</v>
      </c>
      <c r="FG43" s="117"/>
      <c r="FJ43" s="89">
        <f t="shared" si="180"/>
        <v>0</v>
      </c>
      <c r="FP43" s="89">
        <f t="shared" si="181"/>
        <v>0</v>
      </c>
      <c r="FQ43" s="90">
        <f t="shared" si="182"/>
        <v>0</v>
      </c>
      <c r="FR43" s="90">
        <f t="shared" si="126"/>
        <v>66.696204059099998</v>
      </c>
      <c r="FS43" s="90">
        <f t="shared" si="127"/>
        <v>0</v>
      </c>
      <c r="FT43" s="90">
        <f t="shared" si="128"/>
        <v>0</v>
      </c>
      <c r="FU43" s="90">
        <f t="shared" si="129"/>
        <v>0</v>
      </c>
      <c r="FV43" s="90">
        <f t="shared" si="183"/>
        <v>66.696204059099998</v>
      </c>
      <c r="GB43" s="89">
        <f t="shared" si="130"/>
        <v>0</v>
      </c>
      <c r="GH43" s="89">
        <f t="shared" si="131"/>
        <v>0</v>
      </c>
      <c r="GN43" s="89">
        <f t="shared" si="132"/>
        <v>0</v>
      </c>
      <c r="GT43" s="89">
        <f t="shared" si="184"/>
        <v>0</v>
      </c>
      <c r="GZ43" s="89">
        <f t="shared" si="185"/>
        <v>0</v>
      </c>
      <c r="HF43" s="89">
        <f t="shared" si="133"/>
        <v>0</v>
      </c>
      <c r="HL43" s="89">
        <f t="shared" si="186"/>
        <v>0</v>
      </c>
      <c r="HR43" s="89">
        <f t="shared" si="187"/>
        <v>0</v>
      </c>
      <c r="HS43" s="90">
        <f t="shared" si="188"/>
        <v>0</v>
      </c>
      <c r="HT43" s="90">
        <f t="shared" si="189"/>
        <v>0</v>
      </c>
      <c r="HU43" s="90">
        <f t="shared" si="190"/>
        <v>0</v>
      </c>
      <c r="HV43" s="90">
        <f t="shared" si="191"/>
        <v>0</v>
      </c>
      <c r="HW43" s="90">
        <f t="shared" si="192"/>
        <v>0</v>
      </c>
      <c r="HX43" s="90">
        <f t="shared" si="193"/>
        <v>0</v>
      </c>
      <c r="ID43" s="89">
        <f t="shared" si="134"/>
        <v>0</v>
      </c>
      <c r="IJ43" s="89">
        <f t="shared" si="194"/>
        <v>0</v>
      </c>
      <c r="IP43" s="89">
        <f t="shared" si="195"/>
        <v>0</v>
      </c>
      <c r="IQ43" s="90">
        <f t="shared" si="135"/>
        <v>0</v>
      </c>
      <c r="IR43" s="90">
        <f t="shared" si="136"/>
        <v>0</v>
      </c>
      <c r="IS43" s="90">
        <f t="shared" si="137"/>
        <v>0</v>
      </c>
      <c r="IT43" s="90">
        <f t="shared" si="138"/>
        <v>0</v>
      </c>
      <c r="IU43" s="90">
        <f t="shared" si="139"/>
        <v>0</v>
      </c>
      <c r="IV43" s="90">
        <f t="shared" si="196"/>
        <v>0</v>
      </c>
      <c r="IW43" s="91"/>
      <c r="JB43" s="89">
        <f t="shared" si="140"/>
        <v>0</v>
      </c>
      <c r="JH43" s="89">
        <f t="shared" si="197"/>
        <v>0</v>
      </c>
      <c r="JN43" s="89">
        <f t="shared" si="198"/>
        <v>0</v>
      </c>
      <c r="JO43" s="90">
        <f t="shared" si="199"/>
        <v>0</v>
      </c>
      <c r="JP43" s="90">
        <f t="shared" si="141"/>
        <v>0</v>
      </c>
      <c r="JQ43" s="90">
        <f t="shared" si="142"/>
        <v>0</v>
      </c>
      <c r="JR43" s="90">
        <f t="shared" si="143"/>
        <v>0</v>
      </c>
      <c r="JS43" s="90">
        <f t="shared" si="144"/>
        <v>0</v>
      </c>
      <c r="JT43" s="90">
        <f t="shared" si="200"/>
        <v>0</v>
      </c>
      <c r="JV43" s="90">
        <f t="shared" si="201"/>
        <v>0</v>
      </c>
      <c r="JW43" s="90">
        <f t="shared" si="202"/>
        <v>17542.046347096755</v>
      </c>
      <c r="JX43" s="90">
        <f t="shared" si="203"/>
        <v>1977.9847527688003</v>
      </c>
      <c r="JY43" s="90">
        <f t="shared" si="204"/>
        <v>4582.1489370099998</v>
      </c>
      <c r="JZ43" s="90">
        <f t="shared" si="205"/>
        <v>0</v>
      </c>
      <c r="KA43" s="90">
        <f t="shared" si="206"/>
        <v>0</v>
      </c>
      <c r="KB43" s="90">
        <f t="shared" si="207"/>
        <v>24102.180036875554</v>
      </c>
    </row>
    <row r="44" spans="1:288" s="89" customFormat="1" x14ac:dyDescent="0.2">
      <c r="A44" s="127" t="s">
        <v>71</v>
      </c>
      <c r="G44" s="89">
        <f t="shared" si="108"/>
        <v>0</v>
      </c>
      <c r="M44" s="89">
        <f t="shared" si="109"/>
        <v>0</v>
      </c>
      <c r="N44" s="90">
        <f t="shared" si="145"/>
        <v>0</v>
      </c>
      <c r="O44" s="90">
        <f t="shared" si="146"/>
        <v>0</v>
      </c>
      <c r="P44" s="90">
        <f t="shared" si="147"/>
        <v>0</v>
      </c>
      <c r="Q44" s="90">
        <f t="shared" si="148"/>
        <v>0</v>
      </c>
      <c r="R44" s="90">
        <f t="shared" si="149"/>
        <v>0</v>
      </c>
      <c r="S44" s="90">
        <f t="shared" si="150"/>
        <v>0</v>
      </c>
      <c r="Y44" s="89">
        <f t="shared" si="110"/>
        <v>0</v>
      </c>
      <c r="AE44" s="89">
        <f t="shared" si="111"/>
        <v>0</v>
      </c>
      <c r="AK44" s="89">
        <f t="shared" si="112"/>
        <v>0</v>
      </c>
      <c r="AL44" s="90">
        <f t="shared" si="151"/>
        <v>0</v>
      </c>
      <c r="AM44" s="90">
        <f t="shared" si="152"/>
        <v>0</v>
      </c>
      <c r="AN44" s="90">
        <f t="shared" si="153"/>
        <v>0</v>
      </c>
      <c r="AO44" s="90">
        <f t="shared" si="154"/>
        <v>0</v>
      </c>
      <c r="AP44" s="90">
        <f t="shared" si="155"/>
        <v>0</v>
      </c>
      <c r="AQ44" s="90">
        <f t="shared" si="156"/>
        <v>0</v>
      </c>
      <c r="AR44" s="91"/>
      <c r="AW44" s="89">
        <f t="shared" si="113"/>
        <v>0</v>
      </c>
      <c r="BD44" s="89">
        <f t="shared" si="157"/>
        <v>0</v>
      </c>
      <c r="BJ44" s="89">
        <f t="shared" si="114"/>
        <v>0</v>
      </c>
      <c r="BK44" s="90">
        <f t="shared" si="158"/>
        <v>0</v>
      </c>
      <c r="BL44" s="90">
        <f t="shared" si="159"/>
        <v>0</v>
      </c>
      <c r="BM44" s="90">
        <f t="shared" si="160"/>
        <v>0</v>
      </c>
      <c r="BN44" s="90">
        <f t="shared" si="161"/>
        <v>0</v>
      </c>
      <c r="BO44" s="90">
        <f t="shared" si="162"/>
        <v>0</v>
      </c>
      <c r="BP44" s="90">
        <f t="shared" si="115"/>
        <v>0</v>
      </c>
      <c r="BQ44" s="90">
        <f t="shared" si="163"/>
        <v>0</v>
      </c>
      <c r="BR44" s="91"/>
      <c r="BW44" s="89">
        <f t="shared" si="164"/>
        <v>0</v>
      </c>
      <c r="CC44" s="89">
        <f t="shared" si="165"/>
        <v>0</v>
      </c>
      <c r="CJ44" s="89">
        <f t="shared" si="116"/>
        <v>0</v>
      </c>
      <c r="CK44" s="90">
        <f t="shared" si="166"/>
        <v>0</v>
      </c>
      <c r="CL44" s="90">
        <f t="shared" si="117"/>
        <v>0</v>
      </c>
      <c r="CM44" s="90">
        <f t="shared" si="118"/>
        <v>0</v>
      </c>
      <c r="CN44" s="90">
        <f t="shared" si="119"/>
        <v>0</v>
      </c>
      <c r="CO44" s="90">
        <f t="shared" si="120"/>
        <v>0</v>
      </c>
      <c r="CP44" s="90">
        <f t="shared" si="121"/>
        <v>0</v>
      </c>
      <c r="CQ44" s="90">
        <f t="shared" si="167"/>
        <v>0</v>
      </c>
      <c r="CR44" s="91"/>
      <c r="CX44" s="89">
        <f t="shared" si="168"/>
        <v>0</v>
      </c>
      <c r="DE44" s="89">
        <f t="shared" si="169"/>
        <v>0</v>
      </c>
      <c r="DL44" s="89">
        <f t="shared" si="170"/>
        <v>0</v>
      </c>
      <c r="DS44" s="89">
        <f t="shared" si="171"/>
        <v>0</v>
      </c>
      <c r="DT44" s="90">
        <f t="shared" si="172"/>
        <v>0</v>
      </c>
      <c r="DU44" s="90">
        <f t="shared" si="122"/>
        <v>0</v>
      </c>
      <c r="DV44" s="90">
        <f t="shared" si="123"/>
        <v>0</v>
      </c>
      <c r="DW44" s="90">
        <f t="shared" si="124"/>
        <v>0</v>
      </c>
      <c r="DX44" s="90">
        <f t="shared" si="125"/>
        <v>0</v>
      </c>
      <c r="DY44" s="90">
        <f t="shared" si="173"/>
        <v>0</v>
      </c>
      <c r="DZ44" s="90">
        <f t="shared" si="174"/>
        <v>0</v>
      </c>
      <c r="EA44" s="91"/>
      <c r="EF44" s="89">
        <f t="shared" si="175"/>
        <v>0</v>
      </c>
      <c r="EL44" s="89">
        <f t="shared" si="176"/>
        <v>0</v>
      </c>
      <c r="ER44" s="89">
        <f t="shared" si="177"/>
        <v>0</v>
      </c>
      <c r="EX44" s="89">
        <f t="shared" si="178"/>
        <v>0</v>
      </c>
      <c r="FD44" s="89">
        <f t="shared" si="179"/>
        <v>0</v>
      </c>
      <c r="FJ44" s="89">
        <f t="shared" si="180"/>
        <v>0</v>
      </c>
      <c r="FP44" s="89">
        <f t="shared" si="181"/>
        <v>0</v>
      </c>
      <c r="FQ44" s="90">
        <f t="shared" si="182"/>
        <v>0</v>
      </c>
      <c r="FR44" s="90">
        <f t="shared" si="126"/>
        <v>0</v>
      </c>
      <c r="FS44" s="90">
        <f t="shared" si="127"/>
        <v>0</v>
      </c>
      <c r="FT44" s="90">
        <f t="shared" si="128"/>
        <v>0</v>
      </c>
      <c r="FU44" s="90">
        <f t="shared" si="129"/>
        <v>0</v>
      </c>
      <c r="FV44" s="90">
        <f t="shared" si="183"/>
        <v>0</v>
      </c>
      <c r="FX44" s="93"/>
      <c r="FY44" s="93"/>
      <c r="FZ44" s="93"/>
      <c r="GB44" s="89">
        <f t="shared" si="130"/>
        <v>0</v>
      </c>
      <c r="GH44" s="89">
        <f t="shared" si="131"/>
        <v>0</v>
      </c>
      <c r="GN44" s="89">
        <f t="shared" si="132"/>
        <v>0</v>
      </c>
      <c r="GT44" s="89">
        <f t="shared" si="184"/>
        <v>0</v>
      </c>
      <c r="GZ44" s="89">
        <f t="shared" si="185"/>
        <v>0</v>
      </c>
      <c r="HA44" s="93"/>
      <c r="HB44" s="93"/>
      <c r="HC44" s="93"/>
      <c r="HF44" s="89">
        <f t="shared" si="133"/>
        <v>0</v>
      </c>
      <c r="HJ44" s="117"/>
      <c r="HL44" s="89">
        <f t="shared" si="186"/>
        <v>0</v>
      </c>
      <c r="HO44" s="93"/>
      <c r="HP44" s="93"/>
      <c r="HR44" s="89">
        <f t="shared" si="187"/>
        <v>0</v>
      </c>
      <c r="HS44" s="90">
        <f t="shared" si="188"/>
        <v>0</v>
      </c>
      <c r="HT44" s="90">
        <f t="shared" si="189"/>
        <v>0</v>
      </c>
      <c r="HU44" s="90">
        <f t="shared" si="190"/>
        <v>0</v>
      </c>
      <c r="HV44" s="90">
        <f t="shared" si="191"/>
        <v>0</v>
      </c>
      <c r="HW44" s="90">
        <f t="shared" si="192"/>
        <v>0</v>
      </c>
      <c r="HX44" s="90">
        <f t="shared" si="193"/>
        <v>0</v>
      </c>
      <c r="IB44" s="117"/>
      <c r="ID44" s="89">
        <f t="shared" si="134"/>
        <v>0</v>
      </c>
      <c r="IH44" s="117"/>
      <c r="IJ44" s="89">
        <f t="shared" si="194"/>
        <v>0</v>
      </c>
      <c r="IM44" s="93"/>
      <c r="IN44" s="93"/>
      <c r="IP44" s="89">
        <f t="shared" si="195"/>
        <v>0</v>
      </c>
      <c r="IQ44" s="90">
        <f t="shared" si="135"/>
        <v>0</v>
      </c>
      <c r="IR44" s="90">
        <f t="shared" si="136"/>
        <v>0</v>
      </c>
      <c r="IS44" s="90">
        <f t="shared" si="137"/>
        <v>0</v>
      </c>
      <c r="IT44" s="90">
        <f t="shared" si="138"/>
        <v>0</v>
      </c>
      <c r="IU44" s="90">
        <f t="shared" si="139"/>
        <v>0</v>
      </c>
      <c r="IV44" s="90">
        <f t="shared" si="196"/>
        <v>0</v>
      </c>
      <c r="IW44" s="122"/>
      <c r="IX44" s="93"/>
      <c r="IY44" s="93"/>
      <c r="JB44" s="89">
        <f t="shared" si="140"/>
        <v>0</v>
      </c>
      <c r="JF44" s="117"/>
      <c r="JH44" s="89">
        <f t="shared" si="197"/>
        <v>0</v>
      </c>
      <c r="JK44" s="93"/>
      <c r="JL44" s="93"/>
      <c r="JN44" s="89">
        <f t="shared" si="198"/>
        <v>0</v>
      </c>
      <c r="JO44" s="90">
        <f t="shared" si="199"/>
        <v>0</v>
      </c>
      <c r="JP44" s="90">
        <f t="shared" si="141"/>
        <v>0</v>
      </c>
      <c r="JQ44" s="90">
        <f t="shared" si="142"/>
        <v>0</v>
      </c>
      <c r="JR44" s="90">
        <f t="shared" si="143"/>
        <v>0</v>
      </c>
      <c r="JS44" s="90">
        <f t="shared" si="144"/>
        <v>0</v>
      </c>
      <c r="JT44" s="90">
        <f t="shared" si="200"/>
        <v>0</v>
      </c>
      <c r="JV44" s="90">
        <f t="shared" si="201"/>
        <v>0</v>
      </c>
      <c r="JW44" s="90">
        <f t="shared" si="202"/>
        <v>0</v>
      </c>
      <c r="JX44" s="90">
        <f t="shared" si="203"/>
        <v>0</v>
      </c>
      <c r="JY44" s="90">
        <f t="shared" si="204"/>
        <v>0</v>
      </c>
      <c r="JZ44" s="90">
        <f t="shared" si="205"/>
        <v>0</v>
      </c>
      <c r="KA44" s="90">
        <f t="shared" si="206"/>
        <v>0</v>
      </c>
      <c r="KB44" s="90">
        <f t="shared" si="207"/>
        <v>0</v>
      </c>
    </row>
    <row r="45" spans="1:288" s="89" customFormat="1" x14ac:dyDescent="0.2">
      <c r="A45" s="127" t="s">
        <v>63</v>
      </c>
      <c r="G45" s="89">
        <f t="shared" si="108"/>
        <v>0</v>
      </c>
      <c r="M45" s="89">
        <f t="shared" si="109"/>
        <v>0</v>
      </c>
      <c r="N45" s="90">
        <f t="shared" si="145"/>
        <v>0</v>
      </c>
      <c r="O45" s="90">
        <f t="shared" si="146"/>
        <v>0</v>
      </c>
      <c r="P45" s="90">
        <f t="shared" si="147"/>
        <v>0</v>
      </c>
      <c r="Q45" s="90">
        <f t="shared" si="148"/>
        <v>0</v>
      </c>
      <c r="R45" s="90">
        <f t="shared" si="149"/>
        <v>0</v>
      </c>
      <c r="S45" s="90">
        <f t="shared" si="150"/>
        <v>0</v>
      </c>
      <c r="Y45" s="89">
        <f t="shared" si="110"/>
        <v>0</v>
      </c>
      <c r="AE45" s="89">
        <f t="shared" si="111"/>
        <v>0</v>
      </c>
      <c r="AK45" s="89">
        <f t="shared" si="112"/>
        <v>0</v>
      </c>
      <c r="AL45" s="90">
        <f t="shared" si="151"/>
        <v>0</v>
      </c>
      <c r="AM45" s="90">
        <f t="shared" si="152"/>
        <v>0</v>
      </c>
      <c r="AN45" s="90">
        <f t="shared" si="153"/>
        <v>0</v>
      </c>
      <c r="AO45" s="90">
        <f t="shared" si="154"/>
        <v>0</v>
      </c>
      <c r="AP45" s="90">
        <f t="shared" si="155"/>
        <v>0</v>
      </c>
      <c r="AQ45" s="90">
        <f t="shared" si="156"/>
        <v>0</v>
      </c>
      <c r="AR45" s="91"/>
      <c r="AW45" s="89">
        <f t="shared" si="113"/>
        <v>0</v>
      </c>
      <c r="BD45" s="89">
        <f t="shared" si="157"/>
        <v>0</v>
      </c>
      <c r="BJ45" s="89">
        <f t="shared" si="114"/>
        <v>0</v>
      </c>
      <c r="BK45" s="90">
        <f t="shared" si="158"/>
        <v>0</v>
      </c>
      <c r="BL45" s="90">
        <f t="shared" si="159"/>
        <v>0</v>
      </c>
      <c r="BM45" s="90">
        <f t="shared" si="160"/>
        <v>0</v>
      </c>
      <c r="BN45" s="90">
        <f t="shared" si="161"/>
        <v>0</v>
      </c>
      <c r="BO45" s="90">
        <f t="shared" si="162"/>
        <v>0</v>
      </c>
      <c r="BP45" s="90">
        <f t="shared" si="115"/>
        <v>0</v>
      </c>
      <c r="BQ45" s="90">
        <f t="shared" si="163"/>
        <v>0</v>
      </c>
      <c r="BR45" s="91"/>
      <c r="BW45" s="89">
        <f t="shared" si="164"/>
        <v>0</v>
      </c>
      <c r="CC45" s="89">
        <f t="shared" si="165"/>
        <v>0</v>
      </c>
      <c r="CJ45" s="89">
        <f t="shared" si="116"/>
        <v>0</v>
      </c>
      <c r="CK45" s="90">
        <f t="shared" si="166"/>
        <v>0</v>
      </c>
      <c r="CL45" s="90">
        <f t="shared" si="117"/>
        <v>0</v>
      </c>
      <c r="CM45" s="90">
        <f t="shared" si="118"/>
        <v>0</v>
      </c>
      <c r="CN45" s="90">
        <f t="shared" si="119"/>
        <v>0</v>
      </c>
      <c r="CO45" s="90">
        <f t="shared" si="120"/>
        <v>0</v>
      </c>
      <c r="CP45" s="90">
        <f t="shared" si="121"/>
        <v>0</v>
      </c>
      <c r="CQ45" s="90">
        <f t="shared" si="167"/>
        <v>0</v>
      </c>
      <c r="CR45" s="91"/>
      <c r="CX45" s="89">
        <f t="shared" si="168"/>
        <v>0</v>
      </c>
      <c r="DE45" s="89">
        <f t="shared" si="169"/>
        <v>0</v>
      </c>
      <c r="DL45" s="89">
        <f t="shared" si="170"/>
        <v>0</v>
      </c>
      <c r="DS45" s="89">
        <f t="shared" si="171"/>
        <v>0</v>
      </c>
      <c r="DT45" s="90">
        <f t="shared" si="172"/>
        <v>0</v>
      </c>
      <c r="DU45" s="90">
        <f t="shared" si="122"/>
        <v>0</v>
      </c>
      <c r="DV45" s="90">
        <f t="shared" si="123"/>
        <v>0</v>
      </c>
      <c r="DW45" s="90">
        <f t="shared" si="124"/>
        <v>0</v>
      </c>
      <c r="DX45" s="90">
        <f t="shared" si="125"/>
        <v>0</v>
      </c>
      <c r="DY45" s="90">
        <f t="shared" si="173"/>
        <v>0</v>
      </c>
      <c r="DZ45" s="90">
        <f t="shared" si="174"/>
        <v>0</v>
      </c>
      <c r="EA45" s="91"/>
      <c r="EF45" s="89">
        <f t="shared" si="175"/>
        <v>0</v>
      </c>
      <c r="EL45" s="89">
        <f t="shared" si="176"/>
        <v>0</v>
      </c>
      <c r="ER45" s="89">
        <f t="shared" si="177"/>
        <v>0</v>
      </c>
      <c r="ES45" s="117"/>
      <c r="ET45" s="117"/>
      <c r="EX45" s="89">
        <f t="shared" si="178"/>
        <v>0</v>
      </c>
      <c r="FD45" s="89">
        <f t="shared" si="179"/>
        <v>0</v>
      </c>
      <c r="FJ45" s="89">
        <f t="shared" si="180"/>
        <v>0</v>
      </c>
      <c r="FK45" s="117"/>
      <c r="FL45" s="117"/>
      <c r="FP45" s="89">
        <f t="shared" si="181"/>
        <v>0</v>
      </c>
      <c r="FQ45" s="90">
        <f t="shared" si="182"/>
        <v>0</v>
      </c>
      <c r="FR45" s="90">
        <f t="shared" si="126"/>
        <v>0</v>
      </c>
      <c r="FS45" s="90">
        <f t="shared" si="127"/>
        <v>0</v>
      </c>
      <c r="FT45" s="90">
        <f t="shared" si="128"/>
        <v>0</v>
      </c>
      <c r="FU45" s="90">
        <f t="shared" si="129"/>
        <v>0</v>
      </c>
      <c r="FV45" s="90">
        <f t="shared" si="183"/>
        <v>0</v>
      </c>
      <c r="GB45" s="89">
        <f t="shared" si="130"/>
        <v>0</v>
      </c>
      <c r="GH45" s="89">
        <f t="shared" si="131"/>
        <v>0</v>
      </c>
      <c r="GN45" s="89">
        <f t="shared" si="132"/>
        <v>0</v>
      </c>
      <c r="GT45" s="89">
        <f t="shared" si="184"/>
        <v>0</v>
      </c>
      <c r="GZ45" s="89">
        <f t="shared" si="185"/>
        <v>0</v>
      </c>
      <c r="HF45" s="89">
        <f t="shared" si="133"/>
        <v>0</v>
      </c>
      <c r="HL45" s="89">
        <f t="shared" si="186"/>
        <v>0</v>
      </c>
      <c r="HR45" s="89">
        <f t="shared" si="187"/>
        <v>0</v>
      </c>
      <c r="HS45" s="90">
        <f t="shared" si="188"/>
        <v>0</v>
      </c>
      <c r="HT45" s="90">
        <f t="shared" si="189"/>
        <v>0</v>
      </c>
      <c r="HU45" s="90">
        <f t="shared" si="190"/>
        <v>0</v>
      </c>
      <c r="HV45" s="90">
        <f t="shared" si="191"/>
        <v>0</v>
      </c>
      <c r="HW45" s="90">
        <f t="shared" si="192"/>
        <v>0</v>
      </c>
      <c r="HX45" s="90">
        <f t="shared" si="193"/>
        <v>0</v>
      </c>
      <c r="ID45" s="89">
        <f t="shared" si="134"/>
        <v>0</v>
      </c>
      <c r="IJ45" s="89">
        <f t="shared" si="194"/>
        <v>0</v>
      </c>
      <c r="IP45" s="89">
        <f t="shared" si="195"/>
        <v>0</v>
      </c>
      <c r="IQ45" s="90">
        <f t="shared" si="135"/>
        <v>0</v>
      </c>
      <c r="IR45" s="90">
        <f t="shared" si="136"/>
        <v>0</v>
      </c>
      <c r="IS45" s="90">
        <f t="shared" si="137"/>
        <v>0</v>
      </c>
      <c r="IT45" s="90">
        <f t="shared" si="138"/>
        <v>0</v>
      </c>
      <c r="IU45" s="90">
        <f t="shared" si="139"/>
        <v>0</v>
      </c>
      <c r="IV45" s="90">
        <f t="shared" si="196"/>
        <v>0</v>
      </c>
      <c r="IW45" s="91"/>
      <c r="JB45" s="89">
        <f t="shared" si="140"/>
        <v>0</v>
      </c>
      <c r="JH45" s="89">
        <f t="shared" si="197"/>
        <v>0</v>
      </c>
      <c r="JN45" s="89">
        <f t="shared" si="198"/>
        <v>0</v>
      </c>
      <c r="JO45" s="90">
        <f t="shared" si="199"/>
        <v>0</v>
      </c>
      <c r="JP45" s="90">
        <f t="shared" si="141"/>
        <v>0</v>
      </c>
      <c r="JQ45" s="90">
        <f t="shared" si="142"/>
        <v>0</v>
      </c>
      <c r="JR45" s="90">
        <f t="shared" si="143"/>
        <v>0</v>
      </c>
      <c r="JS45" s="90">
        <f t="shared" si="144"/>
        <v>0</v>
      </c>
      <c r="JT45" s="90">
        <f t="shared" si="200"/>
        <v>0</v>
      </c>
      <c r="JV45" s="90">
        <f t="shared" si="201"/>
        <v>0</v>
      </c>
      <c r="JW45" s="90">
        <f t="shared" si="202"/>
        <v>0</v>
      </c>
      <c r="JX45" s="90">
        <f t="shared" si="203"/>
        <v>0</v>
      </c>
      <c r="JY45" s="90">
        <f t="shared" si="204"/>
        <v>0</v>
      </c>
      <c r="JZ45" s="90">
        <f t="shared" si="205"/>
        <v>0</v>
      </c>
      <c r="KA45" s="90">
        <f t="shared" si="206"/>
        <v>0</v>
      </c>
      <c r="KB45" s="90">
        <f t="shared" si="207"/>
        <v>0</v>
      </c>
    </row>
    <row r="46" spans="1:288" s="136" customFormat="1" x14ac:dyDescent="0.2">
      <c r="A46" s="116" t="s">
        <v>227</v>
      </c>
      <c r="B46" s="89"/>
      <c r="C46" s="89"/>
      <c r="D46" s="89"/>
      <c r="E46" s="89"/>
      <c r="F46" s="89"/>
      <c r="G46" s="89">
        <f t="shared" si="108"/>
        <v>0</v>
      </c>
      <c r="H46" s="89"/>
      <c r="I46" s="89"/>
      <c r="J46" s="89"/>
      <c r="K46" s="89"/>
      <c r="L46" s="89"/>
      <c r="M46" s="89">
        <f t="shared" si="109"/>
        <v>0</v>
      </c>
      <c r="N46" s="90">
        <f t="shared" si="145"/>
        <v>0</v>
      </c>
      <c r="O46" s="90">
        <f t="shared" si="146"/>
        <v>0</v>
      </c>
      <c r="P46" s="90">
        <f t="shared" si="147"/>
        <v>0</v>
      </c>
      <c r="Q46" s="90">
        <f t="shared" si="148"/>
        <v>0</v>
      </c>
      <c r="R46" s="90">
        <f t="shared" si="149"/>
        <v>0</v>
      </c>
      <c r="S46" s="90">
        <f t="shared" si="150"/>
        <v>0</v>
      </c>
      <c r="T46" s="89"/>
      <c r="U46" s="89"/>
      <c r="V46" s="89"/>
      <c r="W46" s="89"/>
      <c r="X46" s="89"/>
      <c r="Y46" s="89">
        <f t="shared" si="110"/>
        <v>0</v>
      </c>
      <c r="Z46" s="89"/>
      <c r="AA46" s="89"/>
      <c r="AB46" s="89"/>
      <c r="AC46" s="89"/>
      <c r="AD46" s="89"/>
      <c r="AE46" s="89">
        <f t="shared" si="111"/>
        <v>0</v>
      </c>
      <c r="AF46" s="89"/>
      <c r="AG46" s="89"/>
      <c r="AH46" s="89"/>
      <c r="AI46" s="89"/>
      <c r="AJ46" s="89"/>
      <c r="AK46" s="89">
        <f t="shared" si="112"/>
        <v>0</v>
      </c>
      <c r="AL46" s="90">
        <f t="shared" si="151"/>
        <v>0</v>
      </c>
      <c r="AM46" s="90">
        <f t="shared" si="152"/>
        <v>0</v>
      </c>
      <c r="AN46" s="90">
        <f t="shared" si="153"/>
        <v>0</v>
      </c>
      <c r="AO46" s="90">
        <f t="shared" si="154"/>
        <v>0</v>
      </c>
      <c r="AP46" s="90">
        <f t="shared" si="155"/>
        <v>0</v>
      </c>
      <c r="AQ46" s="90">
        <f t="shared" si="156"/>
        <v>0</v>
      </c>
      <c r="AR46" s="91"/>
      <c r="AS46" s="89"/>
      <c r="AT46" s="89"/>
      <c r="AU46" s="89"/>
      <c r="AV46" s="89"/>
      <c r="AW46" s="89">
        <f t="shared" si="113"/>
        <v>0</v>
      </c>
      <c r="AX46" s="89"/>
      <c r="AY46" s="89"/>
      <c r="AZ46" s="89"/>
      <c r="BA46" s="89"/>
      <c r="BB46" s="89"/>
      <c r="BC46" s="89"/>
      <c r="BD46" s="89">
        <f t="shared" si="157"/>
        <v>0</v>
      </c>
      <c r="BE46" s="89"/>
      <c r="BF46" s="89"/>
      <c r="BG46" s="89"/>
      <c r="BH46" s="89"/>
      <c r="BI46" s="89"/>
      <c r="BJ46" s="89">
        <f t="shared" si="114"/>
        <v>0</v>
      </c>
      <c r="BK46" s="90">
        <f t="shared" si="158"/>
        <v>0</v>
      </c>
      <c r="BL46" s="90">
        <f t="shared" si="159"/>
        <v>0</v>
      </c>
      <c r="BM46" s="90">
        <f t="shared" si="160"/>
        <v>0</v>
      </c>
      <c r="BN46" s="90">
        <f t="shared" si="161"/>
        <v>0</v>
      </c>
      <c r="BO46" s="90">
        <f t="shared" si="162"/>
        <v>0</v>
      </c>
      <c r="BP46" s="90">
        <f t="shared" si="115"/>
        <v>0</v>
      </c>
      <c r="BQ46" s="90">
        <f t="shared" si="163"/>
        <v>0</v>
      </c>
      <c r="BR46" s="91"/>
      <c r="BS46" s="89"/>
      <c r="BT46" s="89"/>
      <c r="BU46" s="89"/>
      <c r="BV46" s="89"/>
      <c r="BW46" s="89">
        <f t="shared" si="164"/>
        <v>0</v>
      </c>
      <c r="BX46" s="89"/>
      <c r="BY46" s="89"/>
      <c r="BZ46" s="89"/>
      <c r="CA46" s="89"/>
      <c r="CB46" s="89"/>
      <c r="CC46" s="89">
        <f t="shared" si="165"/>
        <v>0</v>
      </c>
      <c r="CD46" s="89"/>
      <c r="CE46" s="89"/>
      <c r="CF46" s="89"/>
      <c r="CG46" s="89"/>
      <c r="CH46" s="89"/>
      <c r="CI46" s="89"/>
      <c r="CJ46" s="89">
        <f t="shared" si="116"/>
        <v>0</v>
      </c>
      <c r="CK46" s="90">
        <f t="shared" si="166"/>
        <v>0</v>
      </c>
      <c r="CL46" s="90">
        <f t="shared" si="117"/>
        <v>0</v>
      </c>
      <c r="CM46" s="90">
        <f t="shared" si="118"/>
        <v>0</v>
      </c>
      <c r="CN46" s="90">
        <f t="shared" si="119"/>
        <v>0</v>
      </c>
      <c r="CO46" s="90">
        <f t="shared" si="120"/>
        <v>0</v>
      </c>
      <c r="CP46" s="90">
        <f t="shared" si="121"/>
        <v>0</v>
      </c>
      <c r="CQ46" s="90">
        <f t="shared" si="167"/>
        <v>0</v>
      </c>
      <c r="CR46" s="91"/>
      <c r="CS46" s="89"/>
      <c r="CT46" s="89"/>
      <c r="CU46" s="89"/>
      <c r="CV46" s="89"/>
      <c r="CW46" s="89"/>
      <c r="CX46" s="89">
        <f t="shared" si="168"/>
        <v>0</v>
      </c>
      <c r="CY46" s="89"/>
      <c r="CZ46" s="89"/>
      <c r="DA46" s="89"/>
      <c r="DB46" s="89"/>
      <c r="DC46" s="89"/>
      <c r="DD46" s="89"/>
      <c r="DE46" s="89">
        <f>SUM(CY46:DD46)</f>
        <v>0</v>
      </c>
      <c r="DF46" s="89"/>
      <c r="DG46" s="89"/>
      <c r="DH46" s="89"/>
      <c r="DI46" s="89"/>
      <c r="DJ46" s="89"/>
      <c r="DK46" s="89"/>
      <c r="DL46" s="89">
        <f t="shared" si="170"/>
        <v>0</v>
      </c>
      <c r="DM46" s="89"/>
      <c r="DN46" s="89"/>
      <c r="DO46" s="89"/>
      <c r="DP46" s="89"/>
      <c r="DQ46" s="89"/>
      <c r="DR46" s="89"/>
      <c r="DS46" s="89">
        <f t="shared" si="171"/>
        <v>0</v>
      </c>
      <c r="DT46" s="90">
        <f t="shared" si="172"/>
        <v>0</v>
      </c>
      <c r="DU46" s="90">
        <f t="shared" si="122"/>
        <v>0</v>
      </c>
      <c r="DV46" s="90">
        <f t="shared" si="123"/>
        <v>0</v>
      </c>
      <c r="DW46" s="90">
        <f t="shared" si="124"/>
        <v>0</v>
      </c>
      <c r="DX46" s="90">
        <f t="shared" si="125"/>
        <v>0</v>
      </c>
      <c r="DY46" s="90">
        <f t="shared" si="173"/>
        <v>0</v>
      </c>
      <c r="DZ46" s="90">
        <f t="shared" si="174"/>
        <v>0</v>
      </c>
      <c r="EA46" s="91"/>
      <c r="EB46" s="89"/>
      <c r="EC46" s="89"/>
      <c r="ED46" s="117"/>
      <c r="EE46" s="89"/>
      <c r="EF46" s="89">
        <f t="shared" si="175"/>
        <v>0</v>
      </c>
      <c r="EG46" s="89"/>
      <c r="EH46" s="89"/>
      <c r="EI46" s="89"/>
      <c r="EJ46" s="117"/>
      <c r="EK46" s="89"/>
      <c r="EL46" s="89">
        <f t="shared" si="176"/>
        <v>0</v>
      </c>
      <c r="EM46" s="117"/>
      <c r="EN46" s="89"/>
      <c r="EO46" s="89"/>
      <c r="EP46" s="89"/>
      <c r="EQ46" s="89"/>
      <c r="ER46" s="89">
        <f t="shared" si="177"/>
        <v>0</v>
      </c>
      <c r="ES46" s="92"/>
      <c r="ET46" s="92"/>
      <c r="EU46" s="89"/>
      <c r="EV46" s="89"/>
      <c r="EW46" s="89"/>
      <c r="EX46" s="89">
        <f t="shared" si="178"/>
        <v>0</v>
      </c>
      <c r="EY46" s="117"/>
      <c r="EZ46" s="89"/>
      <c r="FA46" s="89"/>
      <c r="FB46" s="89"/>
      <c r="FC46" s="89"/>
      <c r="FD46" s="89">
        <f t="shared" si="179"/>
        <v>0</v>
      </c>
      <c r="FE46" s="117"/>
      <c r="FF46" s="89"/>
      <c r="FG46" s="89"/>
      <c r="FH46" s="89"/>
      <c r="FI46" s="89"/>
      <c r="FJ46" s="89">
        <f t="shared" si="180"/>
        <v>0</v>
      </c>
      <c r="FK46" s="92"/>
      <c r="FL46" s="92"/>
      <c r="FM46" s="89"/>
      <c r="FN46" s="89"/>
      <c r="FO46" s="89"/>
      <c r="FP46" s="89">
        <f t="shared" si="181"/>
        <v>0</v>
      </c>
      <c r="FQ46" s="90">
        <f t="shared" si="182"/>
        <v>0</v>
      </c>
      <c r="FR46" s="90">
        <f t="shared" si="126"/>
        <v>0</v>
      </c>
      <c r="FS46" s="90">
        <f t="shared" si="127"/>
        <v>0</v>
      </c>
      <c r="FT46" s="90">
        <f t="shared" si="128"/>
        <v>0</v>
      </c>
      <c r="FU46" s="90">
        <f t="shared" si="129"/>
        <v>0</v>
      </c>
      <c r="FV46" s="90">
        <f t="shared" si="183"/>
        <v>0</v>
      </c>
      <c r="FW46" s="89"/>
      <c r="FX46" s="89"/>
      <c r="FY46" s="89"/>
      <c r="FZ46" s="89"/>
      <c r="GA46" s="89"/>
      <c r="GB46" s="89">
        <f t="shared" si="130"/>
        <v>0</v>
      </c>
      <c r="GC46" s="89"/>
      <c r="GD46" s="89"/>
      <c r="GE46" s="89"/>
      <c r="GF46" s="89"/>
      <c r="GG46" s="89"/>
      <c r="GH46" s="89">
        <f t="shared" si="131"/>
        <v>0</v>
      </c>
      <c r="GI46" s="89"/>
      <c r="GJ46" s="89"/>
      <c r="GK46" s="89"/>
      <c r="GL46" s="89"/>
      <c r="GM46" s="89"/>
      <c r="GN46" s="89">
        <f t="shared" si="132"/>
        <v>0</v>
      </c>
      <c r="GO46" s="89"/>
      <c r="GP46" s="89"/>
      <c r="GQ46" s="89"/>
      <c r="GR46" s="89"/>
      <c r="GS46" s="89"/>
      <c r="GT46" s="89">
        <f>SUM(GO46:GS46)</f>
        <v>0</v>
      </c>
      <c r="GU46" s="89"/>
      <c r="GV46" s="89"/>
      <c r="GW46" s="89"/>
      <c r="GX46" s="89"/>
      <c r="GY46" s="89"/>
      <c r="GZ46" s="89">
        <f t="shared" si="185"/>
        <v>0</v>
      </c>
      <c r="HA46" s="89"/>
      <c r="HB46" s="89"/>
      <c r="HC46" s="89"/>
      <c r="HD46" s="89"/>
      <c r="HE46" s="89"/>
      <c r="HF46" s="89">
        <f t="shared" si="133"/>
        <v>0</v>
      </c>
      <c r="HG46" s="89"/>
      <c r="HH46" s="89"/>
      <c r="HI46" s="89"/>
      <c r="HJ46" s="89"/>
      <c r="HK46" s="89"/>
      <c r="HL46" s="89">
        <f>SUM(HG46:HK46)</f>
        <v>0</v>
      </c>
      <c r="HM46" s="89"/>
      <c r="HN46" s="89"/>
      <c r="HO46" s="89"/>
      <c r="HP46" s="89"/>
      <c r="HQ46" s="89"/>
      <c r="HR46" s="89">
        <f>SUM(HM46:HQ46)</f>
        <v>0</v>
      </c>
      <c r="HS46" s="90">
        <f t="shared" si="188"/>
        <v>0</v>
      </c>
      <c r="HT46" s="90">
        <f t="shared" si="189"/>
        <v>0</v>
      </c>
      <c r="HU46" s="90">
        <f t="shared" si="190"/>
        <v>0</v>
      </c>
      <c r="HV46" s="90">
        <f t="shared" si="191"/>
        <v>0</v>
      </c>
      <c r="HW46" s="90">
        <f t="shared" si="192"/>
        <v>0</v>
      </c>
      <c r="HX46" s="90">
        <f t="shared" si="193"/>
        <v>0</v>
      </c>
      <c r="HY46" s="89"/>
      <c r="HZ46" s="89"/>
      <c r="IA46" s="89"/>
      <c r="IB46" s="89"/>
      <c r="IC46" s="89"/>
      <c r="ID46" s="89">
        <f t="shared" si="134"/>
        <v>0</v>
      </c>
      <c r="IE46" s="89"/>
      <c r="IF46" s="89"/>
      <c r="IG46" s="89"/>
      <c r="IH46" s="89"/>
      <c r="II46" s="89"/>
      <c r="IJ46" s="89">
        <f t="shared" si="194"/>
        <v>0</v>
      </c>
      <c r="IK46" s="89"/>
      <c r="IL46" s="89"/>
      <c r="IM46" s="89"/>
      <c r="IN46" s="89"/>
      <c r="IO46" s="89"/>
      <c r="IP46" s="89">
        <f t="shared" si="195"/>
        <v>0</v>
      </c>
      <c r="IQ46" s="90">
        <f t="shared" si="135"/>
        <v>0</v>
      </c>
      <c r="IR46" s="90">
        <f t="shared" si="136"/>
        <v>0</v>
      </c>
      <c r="IS46" s="90">
        <f t="shared" si="137"/>
        <v>0</v>
      </c>
      <c r="IT46" s="90">
        <f t="shared" si="138"/>
        <v>0</v>
      </c>
      <c r="IU46" s="90">
        <f t="shared" si="139"/>
        <v>0</v>
      </c>
      <c r="IV46" s="90">
        <f t="shared" si="196"/>
        <v>0</v>
      </c>
      <c r="IW46" s="91"/>
      <c r="IX46" s="89"/>
      <c r="IY46" s="89"/>
      <c r="IZ46" s="89"/>
      <c r="JA46" s="89"/>
      <c r="JB46" s="89">
        <f t="shared" si="140"/>
        <v>0</v>
      </c>
      <c r="JC46" s="89"/>
      <c r="JD46" s="89"/>
      <c r="JE46" s="89"/>
      <c r="JF46" s="89"/>
      <c r="JG46" s="89"/>
      <c r="JH46" s="89">
        <f t="shared" si="197"/>
        <v>0</v>
      </c>
      <c r="JI46" s="89"/>
      <c r="JJ46" s="89"/>
      <c r="JK46" s="89"/>
      <c r="JL46" s="89"/>
      <c r="JM46" s="89"/>
      <c r="JN46" s="89">
        <f t="shared" si="198"/>
        <v>0</v>
      </c>
      <c r="JO46" s="90">
        <f t="shared" si="199"/>
        <v>0</v>
      </c>
      <c r="JP46" s="90">
        <f t="shared" si="141"/>
        <v>0</v>
      </c>
      <c r="JQ46" s="90">
        <f t="shared" si="142"/>
        <v>0</v>
      </c>
      <c r="JR46" s="90">
        <f t="shared" si="143"/>
        <v>0</v>
      </c>
      <c r="JS46" s="90">
        <f t="shared" si="144"/>
        <v>0</v>
      </c>
      <c r="JT46" s="90">
        <f t="shared" si="200"/>
        <v>0</v>
      </c>
      <c r="JU46" s="89"/>
      <c r="JV46" s="90">
        <f t="shared" si="201"/>
        <v>0</v>
      </c>
      <c r="JW46" s="90">
        <f t="shared" si="202"/>
        <v>0</v>
      </c>
      <c r="JX46" s="90">
        <f t="shared" si="203"/>
        <v>0</v>
      </c>
      <c r="JY46" s="90">
        <f t="shared" si="204"/>
        <v>0</v>
      </c>
      <c r="JZ46" s="90">
        <f t="shared" si="205"/>
        <v>0</v>
      </c>
      <c r="KA46" s="90">
        <f t="shared" si="206"/>
        <v>0</v>
      </c>
      <c r="KB46" s="90">
        <f t="shared" si="207"/>
        <v>0</v>
      </c>
    </row>
    <row r="47" spans="1:288" s="95" customFormat="1" x14ac:dyDescent="0.2">
      <c r="A47" s="128" t="s">
        <v>98</v>
      </c>
      <c r="G47" s="95">
        <f t="shared" si="108"/>
        <v>0</v>
      </c>
      <c r="M47" s="95">
        <f t="shared" si="109"/>
        <v>0</v>
      </c>
      <c r="N47" s="90">
        <f t="shared" si="145"/>
        <v>0</v>
      </c>
      <c r="O47" s="90">
        <f t="shared" si="146"/>
        <v>0</v>
      </c>
      <c r="P47" s="90">
        <f t="shared" si="147"/>
        <v>0</v>
      </c>
      <c r="Q47" s="90">
        <f t="shared" si="148"/>
        <v>0</v>
      </c>
      <c r="R47" s="90">
        <f t="shared" si="149"/>
        <v>0</v>
      </c>
      <c r="S47" s="96">
        <f t="shared" si="150"/>
        <v>0</v>
      </c>
      <c r="Y47" s="95">
        <f t="shared" si="110"/>
        <v>0</v>
      </c>
      <c r="AE47" s="95">
        <f t="shared" si="111"/>
        <v>0</v>
      </c>
      <c r="AK47" s="95">
        <f t="shared" si="112"/>
        <v>0</v>
      </c>
      <c r="AL47" s="96">
        <f t="shared" si="151"/>
        <v>0</v>
      </c>
      <c r="AM47" s="96">
        <f t="shared" si="152"/>
        <v>0</v>
      </c>
      <c r="AN47" s="96">
        <f t="shared" si="153"/>
        <v>0</v>
      </c>
      <c r="AO47" s="96">
        <f t="shared" si="154"/>
        <v>0</v>
      </c>
      <c r="AP47" s="96">
        <f t="shared" si="155"/>
        <v>0</v>
      </c>
      <c r="AQ47" s="96">
        <f t="shared" si="156"/>
        <v>0</v>
      </c>
      <c r="AR47" s="97"/>
      <c r="AW47" s="95">
        <f t="shared" si="113"/>
        <v>0</v>
      </c>
      <c r="BD47" s="89">
        <f t="shared" si="157"/>
        <v>0</v>
      </c>
      <c r="BJ47" s="95">
        <f t="shared" si="114"/>
        <v>0</v>
      </c>
      <c r="BK47" s="90">
        <f t="shared" si="158"/>
        <v>0</v>
      </c>
      <c r="BL47" s="90">
        <f t="shared" si="159"/>
        <v>0</v>
      </c>
      <c r="BM47" s="90">
        <f t="shared" si="160"/>
        <v>0</v>
      </c>
      <c r="BN47" s="90">
        <f t="shared" si="161"/>
        <v>0</v>
      </c>
      <c r="BO47" s="90">
        <f t="shared" si="162"/>
        <v>0</v>
      </c>
      <c r="BP47" s="90">
        <f t="shared" si="115"/>
        <v>0</v>
      </c>
      <c r="BQ47" s="90">
        <f t="shared" si="163"/>
        <v>0</v>
      </c>
      <c r="BR47" s="97"/>
      <c r="BW47" s="95">
        <f t="shared" si="164"/>
        <v>0</v>
      </c>
      <c r="CC47" s="95">
        <f t="shared" si="165"/>
        <v>0</v>
      </c>
      <c r="CJ47" s="89">
        <f t="shared" si="116"/>
        <v>0</v>
      </c>
      <c r="CK47" s="96">
        <f t="shared" si="166"/>
        <v>0</v>
      </c>
      <c r="CL47" s="96">
        <f t="shared" si="117"/>
        <v>0</v>
      </c>
      <c r="CM47" s="96">
        <f t="shared" si="118"/>
        <v>0</v>
      </c>
      <c r="CN47" s="96">
        <f t="shared" si="119"/>
        <v>0</v>
      </c>
      <c r="CO47" s="96">
        <f t="shared" si="120"/>
        <v>0</v>
      </c>
      <c r="CP47" s="90">
        <f t="shared" si="121"/>
        <v>0</v>
      </c>
      <c r="CQ47" s="90">
        <f t="shared" si="167"/>
        <v>0</v>
      </c>
      <c r="CR47" s="97"/>
      <c r="CX47" s="95">
        <f t="shared" si="168"/>
        <v>0</v>
      </c>
      <c r="DE47" s="95">
        <f t="shared" si="169"/>
        <v>0</v>
      </c>
      <c r="DL47" s="95">
        <f t="shared" si="170"/>
        <v>0</v>
      </c>
      <c r="DS47" s="95">
        <f t="shared" si="171"/>
        <v>0</v>
      </c>
      <c r="DT47" s="96">
        <f t="shared" si="172"/>
        <v>0</v>
      </c>
      <c r="DU47" s="96">
        <f t="shared" si="122"/>
        <v>0</v>
      </c>
      <c r="DV47" s="96">
        <f t="shared" si="123"/>
        <v>0</v>
      </c>
      <c r="DW47" s="96">
        <f t="shared" si="124"/>
        <v>0</v>
      </c>
      <c r="DX47" s="90">
        <f t="shared" si="125"/>
        <v>0</v>
      </c>
      <c r="DY47" s="90">
        <f t="shared" si="173"/>
        <v>0</v>
      </c>
      <c r="DZ47" s="96">
        <f t="shared" si="174"/>
        <v>0</v>
      </c>
      <c r="EA47" s="97"/>
      <c r="EF47" s="95">
        <f t="shared" si="175"/>
        <v>0</v>
      </c>
      <c r="EL47" s="95">
        <f t="shared" si="176"/>
        <v>0</v>
      </c>
      <c r="ER47" s="95">
        <f t="shared" si="177"/>
        <v>0</v>
      </c>
      <c r="EX47" s="95">
        <f t="shared" si="178"/>
        <v>0</v>
      </c>
      <c r="FD47" s="95">
        <f t="shared" si="179"/>
        <v>0</v>
      </c>
      <c r="FJ47" s="95">
        <f t="shared" si="180"/>
        <v>0</v>
      </c>
      <c r="FP47" s="95">
        <f t="shared" si="181"/>
        <v>0</v>
      </c>
      <c r="FQ47" s="96">
        <f t="shared" si="182"/>
        <v>0</v>
      </c>
      <c r="FR47" s="96">
        <f t="shared" si="126"/>
        <v>0</v>
      </c>
      <c r="FS47" s="96">
        <f t="shared" si="127"/>
        <v>0</v>
      </c>
      <c r="FT47" s="96">
        <f t="shared" si="128"/>
        <v>0</v>
      </c>
      <c r="FU47" s="96">
        <f t="shared" si="129"/>
        <v>0</v>
      </c>
      <c r="FV47" s="96">
        <f t="shared" si="183"/>
        <v>0</v>
      </c>
      <c r="FY47" s="121"/>
      <c r="FZ47" s="121"/>
      <c r="GB47" s="95">
        <f t="shared" si="130"/>
        <v>0</v>
      </c>
      <c r="GD47" s="121"/>
      <c r="GE47" s="121"/>
      <c r="GF47" s="121"/>
      <c r="GH47" s="95">
        <f t="shared" si="131"/>
        <v>0</v>
      </c>
      <c r="GN47" s="95">
        <f t="shared" si="132"/>
        <v>0</v>
      </c>
      <c r="GT47" s="95">
        <f t="shared" si="184"/>
        <v>0</v>
      </c>
      <c r="GZ47" s="95">
        <f t="shared" si="185"/>
        <v>0</v>
      </c>
      <c r="HF47" s="95">
        <f t="shared" si="133"/>
        <v>0</v>
      </c>
      <c r="HL47" s="95">
        <f t="shared" si="186"/>
        <v>0</v>
      </c>
      <c r="HR47" s="95">
        <f t="shared" si="187"/>
        <v>0</v>
      </c>
      <c r="HS47" s="96">
        <f t="shared" si="188"/>
        <v>0</v>
      </c>
      <c r="HT47" s="96">
        <f t="shared" si="189"/>
        <v>0</v>
      </c>
      <c r="HU47" s="96">
        <f t="shared" si="190"/>
        <v>0</v>
      </c>
      <c r="HV47" s="96">
        <f t="shared" si="191"/>
        <v>0</v>
      </c>
      <c r="HW47" s="96">
        <f t="shared" si="192"/>
        <v>0</v>
      </c>
      <c r="HX47" s="96">
        <f t="shared" si="193"/>
        <v>0</v>
      </c>
      <c r="ID47" s="95">
        <f t="shared" si="134"/>
        <v>0</v>
      </c>
      <c r="IJ47" s="95">
        <f t="shared" si="194"/>
        <v>0</v>
      </c>
      <c r="IP47" s="95">
        <f t="shared" si="195"/>
        <v>0</v>
      </c>
      <c r="IQ47" s="90">
        <f t="shared" si="135"/>
        <v>0</v>
      </c>
      <c r="IR47" s="90">
        <f t="shared" si="136"/>
        <v>0</v>
      </c>
      <c r="IS47" s="90">
        <f t="shared" si="137"/>
        <v>0</v>
      </c>
      <c r="IT47" s="90">
        <f t="shared" si="138"/>
        <v>0</v>
      </c>
      <c r="IU47" s="90">
        <f t="shared" si="139"/>
        <v>0</v>
      </c>
      <c r="IV47" s="96">
        <f t="shared" si="196"/>
        <v>0</v>
      </c>
      <c r="IW47" s="97"/>
      <c r="JB47" s="95">
        <f t="shared" si="140"/>
        <v>0</v>
      </c>
      <c r="JH47" s="95">
        <f t="shared" si="197"/>
        <v>0</v>
      </c>
      <c r="JN47" s="95">
        <f t="shared" si="198"/>
        <v>0</v>
      </c>
      <c r="JO47" s="96">
        <f t="shared" si="199"/>
        <v>0</v>
      </c>
      <c r="JP47" s="96">
        <f t="shared" si="141"/>
        <v>0</v>
      </c>
      <c r="JQ47" s="96">
        <f t="shared" si="142"/>
        <v>0</v>
      </c>
      <c r="JR47" s="96">
        <f t="shared" si="143"/>
        <v>0</v>
      </c>
      <c r="JS47" s="96">
        <f t="shared" si="144"/>
        <v>0</v>
      </c>
      <c r="JT47" s="96">
        <f t="shared" si="200"/>
        <v>0</v>
      </c>
      <c r="JV47" s="90">
        <f t="shared" si="201"/>
        <v>0</v>
      </c>
      <c r="JW47" s="90">
        <f t="shared" si="202"/>
        <v>0</v>
      </c>
      <c r="JX47" s="90">
        <f t="shared" si="203"/>
        <v>0</v>
      </c>
      <c r="JY47" s="90">
        <f t="shared" si="204"/>
        <v>0</v>
      </c>
      <c r="JZ47" s="90">
        <f t="shared" si="205"/>
        <v>0</v>
      </c>
      <c r="KA47" s="90">
        <f t="shared" si="206"/>
        <v>0</v>
      </c>
      <c r="KB47" s="90">
        <f t="shared" si="207"/>
        <v>0</v>
      </c>
    </row>
    <row r="48" spans="1:288" s="74" customFormat="1" x14ac:dyDescent="0.2">
      <c r="A48" s="126" t="s">
        <v>222</v>
      </c>
      <c r="B48" s="95"/>
      <c r="C48" s="95"/>
      <c r="D48" s="95"/>
      <c r="E48" s="95"/>
      <c r="F48" s="95"/>
      <c r="G48" s="95">
        <f>SUM(B48:F48)</f>
        <v>0</v>
      </c>
      <c r="H48" s="95"/>
      <c r="I48" s="95"/>
      <c r="J48" s="95"/>
      <c r="K48" s="95"/>
      <c r="L48" s="95"/>
      <c r="M48" s="95">
        <f>SUM(H48:L48)</f>
        <v>0</v>
      </c>
      <c r="N48" s="90">
        <f t="shared" si="145"/>
        <v>0</v>
      </c>
      <c r="O48" s="90">
        <f t="shared" si="146"/>
        <v>0</v>
      </c>
      <c r="P48" s="90">
        <f t="shared" si="147"/>
        <v>0</v>
      </c>
      <c r="Q48" s="90">
        <f t="shared" si="148"/>
        <v>0</v>
      </c>
      <c r="R48" s="90">
        <f t="shared" si="149"/>
        <v>0</v>
      </c>
      <c r="S48" s="96">
        <f t="shared" si="150"/>
        <v>0</v>
      </c>
      <c r="T48" s="95"/>
      <c r="U48" s="95"/>
      <c r="V48" s="95"/>
      <c r="W48" s="95"/>
      <c r="X48" s="95"/>
      <c r="Y48" s="95">
        <f>SUM(T48:X48)</f>
        <v>0</v>
      </c>
      <c r="Z48" s="95"/>
      <c r="AA48" s="95"/>
      <c r="AB48" s="95"/>
      <c r="AC48" s="95"/>
      <c r="AD48" s="95"/>
      <c r="AE48" s="95">
        <f>SUM(Z48:AD48)</f>
        <v>0</v>
      </c>
      <c r="AF48" s="95"/>
      <c r="AG48" s="95"/>
      <c r="AH48" s="95"/>
      <c r="AI48" s="95"/>
      <c r="AJ48" s="95"/>
      <c r="AK48" s="95">
        <f>SUM(AF48:AJ48)</f>
        <v>0</v>
      </c>
      <c r="AL48" s="96">
        <f>SUM(T48,Z48,AF48)</f>
        <v>0</v>
      </c>
      <c r="AM48" s="96">
        <f>SUM(U48,AA48,AG48)</f>
        <v>0</v>
      </c>
      <c r="AN48" s="96">
        <f>SUM(V48,AB48,AH48)</f>
        <v>0</v>
      </c>
      <c r="AO48" s="96">
        <f>SUM(W48,AC48,AI48)</f>
        <v>0</v>
      </c>
      <c r="AP48" s="96">
        <f>SUM(X48,AD48,AJ48)</f>
        <v>0</v>
      </c>
      <c r="AQ48" s="96">
        <f>SUM(AL48:AP48)</f>
        <v>0</v>
      </c>
      <c r="AR48" s="97"/>
      <c r="AS48" s="95"/>
      <c r="AT48" s="95"/>
      <c r="AU48" s="95"/>
      <c r="AV48" s="95"/>
      <c r="AW48" s="95">
        <f>SUM(AR48:AV48)</f>
        <v>0</v>
      </c>
      <c r="AX48" s="95"/>
      <c r="AY48" s="95">
        <v>168.88442056977001</v>
      </c>
      <c r="AZ48" s="95">
        <v>15.310008564859999</v>
      </c>
      <c r="BA48" s="95"/>
      <c r="BB48" s="95"/>
      <c r="BC48" s="95"/>
      <c r="BD48" s="89">
        <f t="shared" si="157"/>
        <v>184.19442913463001</v>
      </c>
      <c r="BE48" s="95"/>
      <c r="BF48" s="95"/>
      <c r="BG48" s="95"/>
      <c r="BH48" s="95"/>
      <c r="BI48" s="95"/>
      <c r="BJ48" s="95">
        <f>SUM(BE48:BI48)</f>
        <v>0</v>
      </c>
      <c r="BK48" s="90">
        <f t="shared" si="158"/>
        <v>0</v>
      </c>
      <c r="BL48" s="90">
        <f t="shared" si="159"/>
        <v>168.88442056977001</v>
      </c>
      <c r="BM48" s="90">
        <f t="shared" si="160"/>
        <v>15.310008564859999</v>
      </c>
      <c r="BN48" s="90">
        <f t="shared" si="161"/>
        <v>0</v>
      </c>
      <c r="BO48" s="90">
        <f t="shared" si="162"/>
        <v>0</v>
      </c>
      <c r="BP48" s="96">
        <f t="shared" si="115"/>
        <v>0</v>
      </c>
      <c r="BQ48" s="90">
        <f t="shared" si="163"/>
        <v>184.19442913463001</v>
      </c>
      <c r="BR48" s="97"/>
      <c r="BS48" s="95"/>
      <c r="BT48" s="95"/>
      <c r="BU48" s="95"/>
      <c r="BV48" s="95"/>
      <c r="BW48" s="95">
        <f>SUM(BR48:BV48)</f>
        <v>0</v>
      </c>
      <c r="BX48" s="95"/>
      <c r="BY48" s="95"/>
      <c r="BZ48" s="95"/>
      <c r="CA48" s="95"/>
      <c r="CB48" s="95"/>
      <c r="CC48" s="95">
        <f>SUM(BX48:CB48)</f>
        <v>0</v>
      </c>
      <c r="CD48" s="95"/>
      <c r="CE48" s="95"/>
      <c r="CF48" s="95"/>
      <c r="CG48" s="95"/>
      <c r="CH48" s="95"/>
      <c r="CI48" s="95"/>
      <c r="CJ48" s="89">
        <f t="shared" si="116"/>
        <v>0</v>
      </c>
      <c r="CK48" s="96">
        <f>SUM(BR48,BX48,CD48)</f>
        <v>0</v>
      </c>
      <c r="CL48" s="96">
        <f>SUM(BS48,BY48,CE48)</f>
        <v>0</v>
      </c>
      <c r="CM48" s="96">
        <f>SUM(BT48,BZ48,CF48)</f>
        <v>0</v>
      </c>
      <c r="CN48" s="96">
        <f>SUM(BU48,CA48,CG48)</f>
        <v>0</v>
      </c>
      <c r="CO48" s="96">
        <f>SUM(BV48,CB48,CH48)</f>
        <v>0</v>
      </c>
      <c r="CP48" s="90">
        <f t="shared" si="121"/>
        <v>0</v>
      </c>
      <c r="CQ48" s="90">
        <f t="shared" si="167"/>
        <v>0</v>
      </c>
      <c r="CR48" s="97"/>
      <c r="CS48" s="95"/>
      <c r="CT48" s="95"/>
      <c r="CU48" s="95"/>
      <c r="CV48" s="95"/>
      <c r="CW48" s="95"/>
      <c r="CX48" s="95">
        <f>SUM(CR48:CW48)</f>
        <v>0</v>
      </c>
      <c r="CY48" s="95"/>
      <c r="CZ48" s="95"/>
      <c r="DA48" s="95"/>
      <c r="DB48" s="95"/>
      <c r="DC48" s="95"/>
      <c r="DD48" s="95"/>
      <c r="DE48" s="95">
        <f>SUM(CY48:DD48)</f>
        <v>0</v>
      </c>
      <c r="DF48" s="95"/>
      <c r="DG48" s="95"/>
      <c r="DH48" s="95"/>
      <c r="DI48" s="95"/>
      <c r="DJ48" s="95"/>
      <c r="DK48" s="95"/>
      <c r="DL48" s="95">
        <f>SUM(DF48:DK48)</f>
        <v>0</v>
      </c>
      <c r="DM48" s="95"/>
      <c r="DN48" s="95"/>
      <c r="DO48" s="95"/>
      <c r="DP48" s="95"/>
      <c r="DQ48" s="95"/>
      <c r="DR48" s="95"/>
      <c r="DS48" s="95">
        <f>SUM(DM48:DR48)</f>
        <v>0</v>
      </c>
      <c r="DT48" s="96">
        <f t="shared" ref="DT48:DY48" si="210">SUM(CR48,CY48,DF48,DM48)</f>
        <v>0</v>
      </c>
      <c r="DU48" s="96">
        <f t="shared" si="210"/>
        <v>0</v>
      </c>
      <c r="DV48" s="96">
        <f t="shared" si="210"/>
        <v>0</v>
      </c>
      <c r="DW48" s="96">
        <f t="shared" si="210"/>
        <v>0</v>
      </c>
      <c r="DX48" s="90">
        <f t="shared" si="210"/>
        <v>0</v>
      </c>
      <c r="DY48" s="90">
        <f t="shared" si="210"/>
        <v>0</v>
      </c>
      <c r="DZ48" s="96">
        <f>SUM(DT48:DY48)</f>
        <v>0</v>
      </c>
      <c r="EA48" s="97"/>
      <c r="EB48" s="95"/>
      <c r="EC48" s="95"/>
      <c r="ED48" s="95"/>
      <c r="EE48" s="95"/>
      <c r="EF48" s="95">
        <f>SUM(EA48:EE48)</f>
        <v>0</v>
      </c>
      <c r="EG48" s="95"/>
      <c r="EH48" s="95"/>
      <c r="EI48" s="95"/>
      <c r="EJ48" s="95"/>
      <c r="EK48" s="95"/>
      <c r="EL48" s="95">
        <f>SUM(EG48:EK48)</f>
        <v>0</v>
      </c>
      <c r="EM48" s="95"/>
      <c r="EN48" s="95"/>
      <c r="EO48" s="95"/>
      <c r="EP48" s="95"/>
      <c r="EQ48" s="95"/>
      <c r="ER48" s="95">
        <f>SUM(EM48:EQ48)</f>
        <v>0</v>
      </c>
      <c r="ES48" s="95"/>
      <c r="ET48" s="95"/>
      <c r="EU48" s="95"/>
      <c r="EV48" s="95"/>
      <c r="EW48" s="95"/>
      <c r="EX48" s="95">
        <f>SUM(ES48:EW48)</f>
        <v>0</v>
      </c>
      <c r="EY48" s="95"/>
      <c r="EZ48" s="95"/>
      <c r="FA48" s="95"/>
      <c r="FB48" s="95"/>
      <c r="FC48" s="95"/>
      <c r="FD48" s="95">
        <f>SUM(EY48:FC48)</f>
        <v>0</v>
      </c>
      <c r="FE48" s="95"/>
      <c r="FF48" s="95"/>
      <c r="FG48" s="95"/>
      <c r="FH48" s="95"/>
      <c r="FI48" s="95"/>
      <c r="FJ48" s="95">
        <f>SUM(FE48:FI48)</f>
        <v>0</v>
      </c>
      <c r="FK48" s="95"/>
      <c r="FL48" s="95"/>
      <c r="FM48" s="95"/>
      <c r="FN48" s="95"/>
      <c r="FO48" s="95"/>
      <c r="FP48" s="95">
        <f>SUM(FK48:FO48)</f>
        <v>0</v>
      </c>
      <c r="FQ48" s="96">
        <f>SUM(EA48,EG48,EM48,ES48,EY48,FE48,FK48)</f>
        <v>0</v>
      </c>
      <c r="FR48" s="96">
        <f>SUM(EB48,EH48,EN48,ET48,EZ48,FF48,FL48)</f>
        <v>0</v>
      </c>
      <c r="FS48" s="96">
        <f>SUM(EC48,EI48,EO48,EU48,FA48,FG48,FM48)</f>
        <v>0</v>
      </c>
      <c r="FT48" s="96">
        <f>SUM(ED48,EJ48,EP48,EV48,FB48,FH48,FN48)</f>
        <v>0</v>
      </c>
      <c r="FU48" s="96">
        <f>SUM(EE48,EK48,EQ48,EW48,FC48,FI48,FO48)</f>
        <v>0</v>
      </c>
      <c r="FV48" s="96">
        <f>SUM(FQ48:FU48)</f>
        <v>0</v>
      </c>
      <c r="FW48" s="95"/>
      <c r="FX48" s="95"/>
      <c r="FY48" s="121"/>
      <c r="FZ48" s="121"/>
      <c r="GA48" s="95"/>
      <c r="GB48" s="95">
        <f>SUM(FW48:GA48)</f>
        <v>0</v>
      </c>
      <c r="GC48" s="95"/>
      <c r="GD48" s="121"/>
      <c r="GE48" s="121"/>
      <c r="GF48" s="121"/>
      <c r="GG48" s="95"/>
      <c r="GH48" s="95">
        <f>SUM(GC48:GG48)</f>
        <v>0</v>
      </c>
      <c r="GI48" s="95"/>
      <c r="GJ48" s="95"/>
      <c r="GK48" s="95"/>
      <c r="GL48" s="95"/>
      <c r="GM48" s="95"/>
      <c r="GN48" s="95">
        <f>SUM(GI48:GM48)</f>
        <v>0</v>
      </c>
      <c r="GO48" s="95"/>
      <c r="GP48" s="95"/>
      <c r="GQ48" s="95"/>
      <c r="GR48" s="95"/>
      <c r="GS48" s="95"/>
      <c r="GT48" s="95">
        <f>SUM(GO48:GS48)</f>
        <v>0</v>
      </c>
      <c r="GU48" s="95"/>
      <c r="GV48" s="95"/>
      <c r="GW48" s="95"/>
      <c r="GX48" s="95"/>
      <c r="GY48" s="95"/>
      <c r="GZ48" s="95">
        <f>SUM(GU48:GY48)</f>
        <v>0</v>
      </c>
      <c r="HA48" s="95"/>
      <c r="HB48" s="95"/>
      <c r="HC48" s="95"/>
      <c r="HD48" s="95"/>
      <c r="HE48" s="95"/>
      <c r="HF48" s="95">
        <f>SUM(HA48:HE48)</f>
        <v>0</v>
      </c>
      <c r="HG48" s="95"/>
      <c r="HH48" s="95"/>
      <c r="HI48" s="95"/>
      <c r="HJ48" s="95"/>
      <c r="HK48" s="95"/>
      <c r="HL48" s="95">
        <f>SUM(HG48:HK48)</f>
        <v>0</v>
      </c>
      <c r="HM48" s="95"/>
      <c r="HN48" s="95"/>
      <c r="HO48" s="95"/>
      <c r="HP48" s="95"/>
      <c r="HQ48" s="95"/>
      <c r="HR48" s="95">
        <f>SUM(HM48:HQ48)</f>
        <v>0</v>
      </c>
      <c r="HS48" s="96">
        <f>SUM(FW48,GC48,GI48,GO48,GU48,HA48,HG48,HM48)</f>
        <v>0</v>
      </c>
      <c r="HT48" s="96">
        <f>SUM(FX48,GD48,GJ48,GP48,GV48,HB48,HH48,HN48)</f>
        <v>0</v>
      </c>
      <c r="HU48" s="96">
        <f t="shared" ref="HU48:HW49" si="211">SUM(HO48,HI48,HC48,GW48,GQ48,GK48,GE48,FY48)</f>
        <v>0</v>
      </c>
      <c r="HV48" s="96">
        <f t="shared" si="211"/>
        <v>0</v>
      </c>
      <c r="HW48" s="96">
        <f t="shared" si="211"/>
        <v>0</v>
      </c>
      <c r="HX48" s="96">
        <f>SUM(HS48:HW48)</f>
        <v>0</v>
      </c>
      <c r="HY48" s="95"/>
      <c r="HZ48" s="95"/>
      <c r="IA48" s="95"/>
      <c r="IB48" s="95"/>
      <c r="IC48" s="95"/>
      <c r="ID48" s="95">
        <f>SUM(HY48:IC48)</f>
        <v>0</v>
      </c>
      <c r="IE48" s="95"/>
      <c r="IF48" s="95"/>
      <c r="IG48" s="95"/>
      <c r="IH48" s="95"/>
      <c r="II48" s="95"/>
      <c r="IJ48" s="95">
        <f>SUM(IE48:II48)</f>
        <v>0</v>
      </c>
      <c r="IK48" s="95"/>
      <c r="IL48" s="95"/>
      <c r="IM48" s="95"/>
      <c r="IN48" s="95"/>
      <c r="IO48" s="95"/>
      <c r="IP48" s="95">
        <f>SUM(IK48:IO48)</f>
        <v>0</v>
      </c>
      <c r="IQ48" s="90">
        <f t="shared" ref="IQ48:IU49" si="212">SUM(HY48,IE48,IK48)</f>
        <v>0</v>
      </c>
      <c r="IR48" s="90">
        <f t="shared" si="212"/>
        <v>0</v>
      </c>
      <c r="IS48" s="90">
        <f t="shared" si="212"/>
        <v>0</v>
      </c>
      <c r="IT48" s="90">
        <f t="shared" si="212"/>
        <v>0</v>
      </c>
      <c r="IU48" s="90">
        <f t="shared" si="212"/>
        <v>0</v>
      </c>
      <c r="IV48" s="96">
        <f>SUM(IQ48:IU48)</f>
        <v>0</v>
      </c>
      <c r="IW48" s="97"/>
      <c r="IX48" s="95"/>
      <c r="IY48" s="95"/>
      <c r="IZ48" s="95"/>
      <c r="JA48" s="95"/>
      <c r="JB48" s="95">
        <f>SUM(IW48:JA48)</f>
        <v>0</v>
      </c>
      <c r="JC48" s="95"/>
      <c r="JD48" s="95"/>
      <c r="JE48" s="95"/>
      <c r="JF48" s="95"/>
      <c r="JG48" s="95"/>
      <c r="JH48" s="95">
        <f>SUM(JC48:JG48)</f>
        <v>0</v>
      </c>
      <c r="JI48" s="95"/>
      <c r="JJ48" s="95"/>
      <c r="JK48" s="95"/>
      <c r="JL48" s="95"/>
      <c r="JM48" s="95"/>
      <c r="JN48" s="95">
        <f>SUM(JI48:JM48)</f>
        <v>0</v>
      </c>
      <c r="JO48" s="96">
        <f t="shared" ref="JO48:JS49" si="213">SUM(IW48,JC48,JI48)</f>
        <v>0</v>
      </c>
      <c r="JP48" s="96">
        <f t="shared" si="213"/>
        <v>0</v>
      </c>
      <c r="JQ48" s="96">
        <f t="shared" si="213"/>
        <v>0</v>
      </c>
      <c r="JR48" s="96">
        <f t="shared" si="213"/>
        <v>0</v>
      </c>
      <c r="JS48" s="96">
        <f t="shared" si="213"/>
        <v>0</v>
      </c>
      <c r="JT48" s="96">
        <f>SUM(JO48:JS48)</f>
        <v>0</v>
      </c>
      <c r="JU48" s="95"/>
      <c r="JV48" s="90">
        <f t="shared" si="201"/>
        <v>0</v>
      </c>
      <c r="JW48" s="90">
        <f t="shared" si="202"/>
        <v>168.88442056977001</v>
      </c>
      <c r="JX48" s="90">
        <f t="shared" si="203"/>
        <v>15.310008564859999</v>
      </c>
      <c r="JY48" s="90">
        <f t="shared" si="204"/>
        <v>0</v>
      </c>
      <c r="JZ48" s="90">
        <f t="shared" si="205"/>
        <v>0</v>
      </c>
      <c r="KA48" s="90">
        <f t="shared" si="206"/>
        <v>0</v>
      </c>
      <c r="KB48" s="90">
        <f t="shared" si="207"/>
        <v>184.19442913463001</v>
      </c>
    </row>
    <row r="49" spans="1:288" s="99" customFormat="1" x14ac:dyDescent="0.2">
      <c r="A49" s="130" t="s">
        <v>32</v>
      </c>
      <c r="B49" s="99">
        <f t="shared" ref="B49:M49" si="214">SUM(B21:B48)</f>
        <v>0</v>
      </c>
      <c r="C49" s="99">
        <f t="shared" si="214"/>
        <v>347.58222303346002</v>
      </c>
      <c r="D49" s="99">
        <f t="shared" si="214"/>
        <v>138.28624174020001</v>
      </c>
      <c r="E49" s="99">
        <f t="shared" si="214"/>
        <v>804.01123304390012</v>
      </c>
      <c r="F49" s="99">
        <f t="shared" si="214"/>
        <v>0</v>
      </c>
      <c r="G49" s="99">
        <f t="shared" si="214"/>
        <v>1289.8796978175601</v>
      </c>
      <c r="H49" s="99">
        <f t="shared" si="214"/>
        <v>169.22216873477998</v>
      </c>
      <c r="I49" s="99">
        <f t="shared" si="214"/>
        <v>55.692878738200001</v>
      </c>
      <c r="J49" s="99">
        <f t="shared" si="214"/>
        <v>21.341608849299998</v>
      </c>
      <c r="K49" s="99">
        <f t="shared" si="214"/>
        <v>1</v>
      </c>
      <c r="L49" s="99">
        <f t="shared" si="214"/>
        <v>0</v>
      </c>
      <c r="M49" s="99">
        <f t="shared" si="214"/>
        <v>247.25665632227998</v>
      </c>
      <c r="N49" s="100">
        <f t="shared" ref="N49:T49" si="215">SUM(N21:N48)</f>
        <v>169.22216873477998</v>
      </c>
      <c r="O49" s="100">
        <f t="shared" si="215"/>
        <v>403.27510177166005</v>
      </c>
      <c r="P49" s="100">
        <f t="shared" si="215"/>
        <v>159.62785058950001</v>
      </c>
      <c r="Q49" s="100">
        <f t="shared" si="215"/>
        <v>805.01123304390012</v>
      </c>
      <c r="R49" s="100">
        <f t="shared" si="215"/>
        <v>0</v>
      </c>
      <c r="S49" s="100">
        <f t="shared" si="215"/>
        <v>1537.13635413984</v>
      </c>
      <c r="T49" s="99">
        <f t="shared" si="215"/>
        <v>0</v>
      </c>
      <c r="U49" s="99">
        <f t="shared" ref="U49:AE49" si="216">SUM(U21:U48)</f>
        <v>0</v>
      </c>
      <c r="V49" s="99">
        <f t="shared" si="216"/>
        <v>0</v>
      </c>
      <c r="W49" s="99">
        <f t="shared" si="216"/>
        <v>48.451354710429996</v>
      </c>
      <c r="X49" s="99">
        <f t="shared" si="216"/>
        <v>0</v>
      </c>
      <c r="Y49" s="99">
        <f t="shared" si="216"/>
        <v>48.451354710429996</v>
      </c>
      <c r="Z49" s="99">
        <f t="shared" si="216"/>
        <v>0</v>
      </c>
      <c r="AA49" s="99">
        <f t="shared" si="216"/>
        <v>0</v>
      </c>
      <c r="AB49" s="99">
        <f t="shared" si="216"/>
        <v>0</v>
      </c>
      <c r="AC49" s="99">
        <f t="shared" si="216"/>
        <v>0.25</v>
      </c>
      <c r="AD49" s="99">
        <f t="shared" si="216"/>
        <v>0</v>
      </c>
      <c r="AE49" s="99">
        <f t="shared" si="216"/>
        <v>0.25</v>
      </c>
      <c r="AF49" s="99">
        <f t="shared" ref="AF49:AR49" si="217">SUM(AF21:AF48)</f>
        <v>103.7398518488</v>
      </c>
      <c r="AG49" s="99">
        <f t="shared" si="217"/>
        <v>2149.4050596890002</v>
      </c>
      <c r="AH49" s="99">
        <f t="shared" si="217"/>
        <v>501.40983188730002</v>
      </c>
      <c r="AI49" s="99">
        <f t="shared" si="217"/>
        <v>462.71232756366004</v>
      </c>
      <c r="AJ49" s="99">
        <f t="shared" si="217"/>
        <v>0</v>
      </c>
      <c r="AK49" s="99">
        <f t="shared" si="217"/>
        <v>3217.2670709887602</v>
      </c>
      <c r="AL49" s="100">
        <f t="shared" si="217"/>
        <v>103.7398518488</v>
      </c>
      <c r="AM49" s="100">
        <f t="shared" si="217"/>
        <v>2149.4050596890002</v>
      </c>
      <c r="AN49" s="100">
        <f t="shared" si="217"/>
        <v>501.40983188730002</v>
      </c>
      <c r="AO49" s="100">
        <f t="shared" si="217"/>
        <v>511.41368227409004</v>
      </c>
      <c r="AP49" s="100">
        <f t="shared" si="217"/>
        <v>0</v>
      </c>
      <c r="AQ49" s="149">
        <f t="shared" si="217"/>
        <v>3265.96842569919</v>
      </c>
      <c r="AR49" s="99">
        <f t="shared" si="217"/>
        <v>0</v>
      </c>
      <c r="AS49" s="99">
        <f t="shared" ref="AS49:BJ49" si="218">SUM(AS21:AS48)</f>
        <v>384.76463662890001</v>
      </c>
      <c r="AT49" s="99">
        <f t="shared" si="218"/>
        <v>0</v>
      </c>
      <c r="AU49" s="99">
        <f t="shared" si="218"/>
        <v>0.25</v>
      </c>
      <c r="AV49" s="99">
        <f t="shared" si="218"/>
        <v>0</v>
      </c>
      <c r="AW49" s="99">
        <f t="shared" si="218"/>
        <v>385.01463662890001</v>
      </c>
      <c r="AX49" s="99">
        <f t="shared" si="218"/>
        <v>0</v>
      </c>
      <c r="AY49" s="99">
        <f t="shared" si="218"/>
        <v>539.17865689835003</v>
      </c>
      <c r="AZ49" s="99">
        <f t="shared" si="218"/>
        <v>15.310008564859999</v>
      </c>
      <c r="BA49" s="99">
        <f t="shared" si="218"/>
        <v>0</v>
      </c>
      <c r="BB49" s="99">
        <f t="shared" si="218"/>
        <v>0</v>
      </c>
      <c r="BC49" s="99">
        <f t="shared" si="218"/>
        <v>0</v>
      </c>
      <c r="BD49" s="99">
        <f t="shared" si="218"/>
        <v>554.48866546321005</v>
      </c>
      <c r="BE49" s="99">
        <f t="shared" si="218"/>
        <v>1270.3990528430704</v>
      </c>
      <c r="BF49" s="99">
        <f t="shared" si="218"/>
        <v>162.58379839830002</v>
      </c>
      <c r="BG49" s="99">
        <f t="shared" si="218"/>
        <v>24.608021826400002</v>
      </c>
      <c r="BH49" s="99">
        <f t="shared" si="218"/>
        <v>5.25</v>
      </c>
      <c r="BI49" s="99">
        <f t="shared" si="218"/>
        <v>0</v>
      </c>
      <c r="BJ49" s="99">
        <f t="shared" si="218"/>
        <v>1462.8408730677704</v>
      </c>
      <c r="BK49" s="100">
        <f>SUM(BK21:BK48)</f>
        <v>1270.3990528430704</v>
      </c>
      <c r="BL49" s="100">
        <f t="shared" ref="BL49:BQ49" si="219">SUM(BL21:BL48)</f>
        <v>1086.5270919255499</v>
      </c>
      <c r="BM49" s="100">
        <f t="shared" si="219"/>
        <v>39.918030391260004</v>
      </c>
      <c r="BN49" s="100">
        <f t="shared" si="219"/>
        <v>5.5</v>
      </c>
      <c r="BO49" s="100">
        <f t="shared" si="219"/>
        <v>0</v>
      </c>
      <c r="BP49" s="100">
        <f t="shared" si="219"/>
        <v>0</v>
      </c>
      <c r="BQ49" s="100">
        <f t="shared" si="219"/>
        <v>2402.3441751598803</v>
      </c>
      <c r="BR49" s="99">
        <f>SUM(BR21:BR48)</f>
        <v>0</v>
      </c>
      <c r="BS49" s="99">
        <f t="shared" ref="BS49:CJ49" si="220">SUM(BS21:BS48)</f>
        <v>36150.836370843623</v>
      </c>
      <c r="BT49" s="99">
        <f t="shared" si="220"/>
        <v>35527.900622425572</v>
      </c>
      <c r="BU49" s="99">
        <f t="shared" si="220"/>
        <v>10629.997226043948</v>
      </c>
      <c r="BV49" s="99">
        <f t="shared" si="220"/>
        <v>0</v>
      </c>
      <c r="BW49" s="99">
        <f t="shared" si="220"/>
        <v>82308.734219313163</v>
      </c>
      <c r="BX49" s="99">
        <f t="shared" si="220"/>
        <v>0</v>
      </c>
      <c r="BY49" s="99">
        <f t="shared" si="220"/>
        <v>18650.621606062938</v>
      </c>
      <c r="BZ49" s="99">
        <f t="shared" si="220"/>
        <v>54996.610211265957</v>
      </c>
      <c r="CA49" s="99">
        <f t="shared" si="220"/>
        <v>18688.215924929224</v>
      </c>
      <c r="CB49" s="99">
        <f t="shared" si="220"/>
        <v>0</v>
      </c>
      <c r="CC49" s="99">
        <f t="shared" si="220"/>
        <v>92335.447742258097</v>
      </c>
      <c r="CD49" s="99">
        <f t="shared" si="220"/>
        <v>0</v>
      </c>
      <c r="CE49" s="99">
        <f t="shared" si="220"/>
        <v>50727.182143707199</v>
      </c>
      <c r="CF49" s="99">
        <f t="shared" si="220"/>
        <v>34148.094408896279</v>
      </c>
      <c r="CG49" s="99">
        <f t="shared" si="220"/>
        <v>21972.103515395116</v>
      </c>
      <c r="CH49" s="99">
        <f t="shared" si="220"/>
        <v>0</v>
      </c>
      <c r="CI49" s="99">
        <f t="shared" si="220"/>
        <v>0</v>
      </c>
      <c r="CJ49" s="99">
        <f t="shared" si="220"/>
        <v>106847.38006799859</v>
      </c>
      <c r="CK49" s="100">
        <f>SUM(CK21:CK48)</f>
        <v>0</v>
      </c>
      <c r="CL49" s="100">
        <f t="shared" ref="CL49:CQ49" si="221">SUM(CL21:CL48)</f>
        <v>105528.64012061377</v>
      </c>
      <c r="CM49" s="100">
        <f t="shared" si="221"/>
        <v>124672.60524258782</v>
      </c>
      <c r="CN49" s="100">
        <f t="shared" si="221"/>
        <v>51290.316666368293</v>
      </c>
      <c r="CO49" s="100">
        <f t="shared" si="221"/>
        <v>0</v>
      </c>
      <c r="CP49" s="100">
        <f t="shared" si="221"/>
        <v>0</v>
      </c>
      <c r="CQ49" s="100">
        <f t="shared" si="221"/>
        <v>281491.56202956988</v>
      </c>
      <c r="CR49" s="99">
        <f>SUM(CR21:CR48)</f>
        <v>0</v>
      </c>
      <c r="CS49" s="99">
        <f t="shared" ref="CS49:DS49" si="222">SUM(CS21:CS48)</f>
        <v>22621.534341564573</v>
      </c>
      <c r="CT49" s="99">
        <f t="shared" si="222"/>
        <v>11461.526046172961</v>
      </c>
      <c r="CU49" s="99">
        <f t="shared" si="222"/>
        <v>1855.8568335316697</v>
      </c>
      <c r="CV49" s="99">
        <f t="shared" si="222"/>
        <v>0</v>
      </c>
      <c r="CW49" s="99">
        <f t="shared" si="222"/>
        <v>0</v>
      </c>
      <c r="CX49" s="99">
        <f t="shared" si="222"/>
        <v>35938.917221269199</v>
      </c>
      <c r="CY49" s="99">
        <f t="shared" si="222"/>
        <v>0</v>
      </c>
      <c r="CZ49" s="99">
        <f t="shared" si="222"/>
        <v>745.12769767610007</v>
      </c>
      <c r="DA49" s="99">
        <f t="shared" si="222"/>
        <v>114.55839120227999</v>
      </c>
      <c r="DB49" s="99">
        <f t="shared" si="222"/>
        <v>0</v>
      </c>
      <c r="DC49" s="99">
        <f t="shared" si="222"/>
        <v>0</v>
      </c>
      <c r="DD49" s="99">
        <f t="shared" si="222"/>
        <v>0</v>
      </c>
      <c r="DE49" s="99">
        <f t="shared" si="222"/>
        <v>859.68608887838002</v>
      </c>
      <c r="DF49" s="99">
        <f t="shared" si="222"/>
        <v>0</v>
      </c>
      <c r="DG49" s="99">
        <f t="shared" si="222"/>
        <v>2823.4997584109901</v>
      </c>
      <c r="DH49" s="99">
        <f t="shared" si="222"/>
        <v>246.74557886211002</v>
      </c>
      <c r="DI49" s="99">
        <f t="shared" si="222"/>
        <v>37.992128848009997</v>
      </c>
      <c r="DJ49" s="99">
        <f t="shared" si="222"/>
        <v>0</v>
      </c>
      <c r="DK49" s="99">
        <f t="shared" si="222"/>
        <v>0</v>
      </c>
      <c r="DL49" s="99">
        <f t="shared" si="222"/>
        <v>3108.2374661211102</v>
      </c>
      <c r="DM49" s="99">
        <f t="shared" si="222"/>
        <v>0</v>
      </c>
      <c r="DN49" s="99">
        <f t="shared" si="222"/>
        <v>2879.7530721913304</v>
      </c>
      <c r="DO49" s="99">
        <f t="shared" si="222"/>
        <v>2339.0903186208388</v>
      </c>
      <c r="DP49" s="99">
        <f t="shared" si="222"/>
        <v>774.19385858377984</v>
      </c>
      <c r="DQ49" s="99">
        <f t="shared" si="222"/>
        <v>0</v>
      </c>
      <c r="DR49" s="99">
        <f t="shared" si="222"/>
        <v>0</v>
      </c>
      <c r="DS49" s="99">
        <f t="shared" si="222"/>
        <v>5993.0372493959485</v>
      </c>
      <c r="DT49" s="100">
        <f>SUM(CR49,CY49,DF49,DM49)</f>
        <v>0</v>
      </c>
      <c r="DU49" s="100">
        <f t="shared" si="122"/>
        <v>29069.914869842996</v>
      </c>
      <c r="DV49" s="100">
        <f t="shared" si="123"/>
        <v>14161.92033485819</v>
      </c>
      <c r="DW49" s="100">
        <f t="shared" si="124"/>
        <v>2668.0428209634597</v>
      </c>
      <c r="DX49" s="100">
        <f t="shared" si="125"/>
        <v>0</v>
      </c>
      <c r="DY49" s="100">
        <f>SUM(CW49,DD49,DK49,DR49)</f>
        <v>0</v>
      </c>
      <c r="DZ49" s="100">
        <f>SUM(DZ21:DZ47)</f>
        <v>45899.878025664642</v>
      </c>
      <c r="EA49" s="99">
        <f>SUM(EA21:EA48)</f>
        <v>0</v>
      </c>
      <c r="EB49" s="99">
        <f t="shared" ref="EB49:FP49" si="223">SUM(EB21:EB48)</f>
        <v>6588.8586642791506</v>
      </c>
      <c r="EC49" s="99">
        <f t="shared" si="223"/>
        <v>6800.6079488415216</v>
      </c>
      <c r="ED49" s="99">
        <f t="shared" si="223"/>
        <v>114.08218816759999</v>
      </c>
      <c r="EE49" s="99">
        <f t="shared" si="223"/>
        <v>0</v>
      </c>
      <c r="EF49" s="99">
        <f t="shared" si="223"/>
        <v>13503.548801288272</v>
      </c>
      <c r="EG49" s="99">
        <f t="shared" si="223"/>
        <v>0</v>
      </c>
      <c r="EH49" s="99">
        <f t="shared" si="223"/>
        <v>521.17585308779996</v>
      </c>
      <c r="EI49" s="99">
        <f t="shared" si="223"/>
        <v>0</v>
      </c>
      <c r="EJ49" s="99">
        <f t="shared" si="223"/>
        <v>0</v>
      </c>
      <c r="EK49" s="99">
        <f t="shared" si="223"/>
        <v>0</v>
      </c>
      <c r="EL49" s="99">
        <f t="shared" si="223"/>
        <v>521.17585308779996</v>
      </c>
      <c r="EM49" s="99">
        <f t="shared" si="223"/>
        <v>0</v>
      </c>
      <c r="EN49" s="99">
        <f t="shared" si="223"/>
        <v>930.28659957848004</v>
      </c>
      <c r="EO49" s="99">
        <f t="shared" si="223"/>
        <v>445.8630815777899</v>
      </c>
      <c r="EP49" s="99">
        <f t="shared" si="223"/>
        <v>8.9890687493300003</v>
      </c>
      <c r="EQ49" s="99">
        <f t="shared" si="223"/>
        <v>0</v>
      </c>
      <c r="ER49" s="99">
        <f t="shared" si="223"/>
        <v>1385.1387499055998</v>
      </c>
      <c r="ES49" s="99">
        <f t="shared" si="223"/>
        <v>0</v>
      </c>
      <c r="ET49" s="99">
        <f t="shared" si="223"/>
        <v>726.78190204335999</v>
      </c>
      <c r="EU49" s="99">
        <f t="shared" si="223"/>
        <v>786.84606862086002</v>
      </c>
      <c r="EV49" s="99">
        <f t="shared" si="223"/>
        <v>78.81554265010999</v>
      </c>
      <c r="EW49" s="99">
        <f t="shared" si="223"/>
        <v>0</v>
      </c>
      <c r="EX49" s="99">
        <f t="shared" si="223"/>
        <v>1592.4435133143297</v>
      </c>
      <c r="EY49" s="99">
        <f t="shared" si="223"/>
        <v>0</v>
      </c>
      <c r="EZ49" s="99">
        <f t="shared" si="223"/>
        <v>715.43438471313982</v>
      </c>
      <c r="FA49" s="99">
        <f t="shared" si="223"/>
        <v>768.48360019697998</v>
      </c>
      <c r="FB49" s="99">
        <f t="shared" si="223"/>
        <v>0</v>
      </c>
      <c r="FC49" s="99">
        <f t="shared" si="223"/>
        <v>0</v>
      </c>
      <c r="FD49" s="99">
        <f t="shared" si="223"/>
        <v>1483.9179849101199</v>
      </c>
      <c r="FE49" s="99">
        <f t="shared" si="223"/>
        <v>0</v>
      </c>
      <c r="FF49" s="99">
        <f t="shared" si="223"/>
        <v>4819.9428811127227</v>
      </c>
      <c r="FG49" s="99">
        <f t="shared" si="223"/>
        <v>2302.0594154582004</v>
      </c>
      <c r="FH49" s="99">
        <f t="shared" si="223"/>
        <v>13.5981930614</v>
      </c>
      <c r="FI49" s="99">
        <f t="shared" si="223"/>
        <v>0</v>
      </c>
      <c r="FJ49" s="99">
        <f t="shared" si="223"/>
        <v>7135.6004896323229</v>
      </c>
      <c r="FK49" s="99">
        <f t="shared" si="223"/>
        <v>0</v>
      </c>
      <c r="FL49" s="99">
        <f t="shared" si="223"/>
        <v>1561.8507990584999</v>
      </c>
      <c r="FM49" s="99">
        <f t="shared" si="223"/>
        <v>1529.9521246518002</v>
      </c>
      <c r="FN49" s="99">
        <f t="shared" si="223"/>
        <v>0</v>
      </c>
      <c r="FO49" s="99">
        <f t="shared" si="223"/>
        <v>0</v>
      </c>
      <c r="FP49" s="99">
        <f t="shared" si="223"/>
        <v>3091.8029237102996</v>
      </c>
      <c r="FQ49" s="100">
        <f>SUM(EA49,EG49,EM49,ES49,EY49,FE49,FK49)</f>
        <v>0</v>
      </c>
      <c r="FR49" s="100">
        <f t="shared" si="126"/>
        <v>15864.331083873154</v>
      </c>
      <c r="FS49" s="100">
        <f t="shared" si="127"/>
        <v>12633.812239347151</v>
      </c>
      <c r="FT49" s="100">
        <f t="shared" si="128"/>
        <v>215.48499262843998</v>
      </c>
      <c r="FU49" s="100">
        <f t="shared" si="129"/>
        <v>0</v>
      </c>
      <c r="FV49" s="100">
        <f>SUM(FV21:FV47)</f>
        <v>28713.628315848742</v>
      </c>
      <c r="FW49" s="99">
        <f t="shared" ref="FW49:HR49" si="224">SUM(FW21:FW48)</f>
        <v>0</v>
      </c>
      <c r="FX49" s="99">
        <f t="shared" si="224"/>
        <v>8891.9836727405</v>
      </c>
      <c r="FY49" s="99">
        <f t="shared" si="224"/>
        <v>22719.151375467311</v>
      </c>
      <c r="FZ49" s="99">
        <f t="shared" si="224"/>
        <v>12614.956643891301</v>
      </c>
      <c r="GA49" s="99">
        <f t="shared" si="224"/>
        <v>0</v>
      </c>
      <c r="GB49" s="99">
        <f t="shared" si="224"/>
        <v>44226.091692099108</v>
      </c>
      <c r="GC49" s="99">
        <f t="shared" si="224"/>
        <v>0</v>
      </c>
      <c r="GD49" s="99">
        <f t="shared" si="224"/>
        <v>75.232404112259999</v>
      </c>
      <c r="GE49" s="99">
        <f t="shared" si="224"/>
        <v>177.41904257737002</v>
      </c>
      <c r="GF49" s="99">
        <f t="shared" si="224"/>
        <v>0</v>
      </c>
      <c r="GG49" s="99">
        <f t="shared" si="224"/>
        <v>0</v>
      </c>
      <c r="GH49" s="99">
        <f t="shared" si="224"/>
        <v>252.65144668963001</v>
      </c>
      <c r="GI49" s="99">
        <f t="shared" si="224"/>
        <v>0</v>
      </c>
      <c r="GJ49" s="99">
        <f t="shared" si="224"/>
        <v>1284.8799973546002</v>
      </c>
      <c r="GK49" s="99">
        <f t="shared" si="224"/>
        <v>8814.5477736812009</v>
      </c>
      <c r="GL49" s="99">
        <f t="shared" si="224"/>
        <v>1234.1016672626702</v>
      </c>
      <c r="GM49" s="99">
        <f t="shared" si="224"/>
        <v>0</v>
      </c>
      <c r="GN49" s="99">
        <f t="shared" si="224"/>
        <v>11333.529438298472</v>
      </c>
      <c r="GO49" s="99">
        <f t="shared" si="224"/>
        <v>0</v>
      </c>
      <c r="GP49" s="99">
        <f t="shared" si="224"/>
        <v>5550.7052843789997</v>
      </c>
      <c r="GQ49" s="99">
        <f t="shared" si="224"/>
        <v>9125.5942612475501</v>
      </c>
      <c r="GR49" s="99">
        <f t="shared" si="224"/>
        <v>15333.455231190099</v>
      </c>
      <c r="GS49" s="99">
        <f t="shared" si="224"/>
        <v>0</v>
      </c>
      <c r="GT49" s="99">
        <f t="shared" si="224"/>
        <v>30009.754776816648</v>
      </c>
      <c r="GU49" s="99">
        <f t="shared" si="224"/>
        <v>0</v>
      </c>
      <c r="GV49" s="99">
        <f t="shared" si="224"/>
        <v>107728.36</v>
      </c>
      <c r="GW49" s="99">
        <f t="shared" si="224"/>
        <v>88054.672165048178</v>
      </c>
      <c r="GX49" s="99">
        <f t="shared" si="224"/>
        <v>39694.269765440382</v>
      </c>
      <c r="GY49" s="99">
        <f t="shared" si="224"/>
        <v>0</v>
      </c>
      <c r="GZ49" s="99">
        <f t="shared" si="224"/>
        <v>235477.30193048858</v>
      </c>
      <c r="HA49" s="99">
        <f t="shared" si="224"/>
        <v>0</v>
      </c>
      <c r="HB49" s="99">
        <f t="shared" si="224"/>
        <v>35892.250287181494</v>
      </c>
      <c r="HC49" s="99">
        <f t="shared" si="224"/>
        <v>32417.252193781525</v>
      </c>
      <c r="HD49" s="99">
        <f t="shared" si="224"/>
        <v>17884.136328302371</v>
      </c>
      <c r="HE49" s="99">
        <f t="shared" si="224"/>
        <v>0</v>
      </c>
      <c r="HF49" s="99">
        <f t="shared" si="224"/>
        <v>86193.63880926538</v>
      </c>
      <c r="HG49" s="99">
        <f t="shared" si="224"/>
        <v>0</v>
      </c>
      <c r="HH49" s="99">
        <f t="shared" si="224"/>
        <v>0</v>
      </c>
      <c r="HI49" s="99">
        <f t="shared" si="224"/>
        <v>0</v>
      </c>
      <c r="HJ49" s="99">
        <f t="shared" si="224"/>
        <v>0</v>
      </c>
      <c r="HK49" s="99">
        <f t="shared" si="224"/>
        <v>0</v>
      </c>
      <c r="HL49" s="99">
        <f t="shared" si="224"/>
        <v>0</v>
      </c>
      <c r="HM49" s="99">
        <f t="shared" si="224"/>
        <v>0</v>
      </c>
      <c r="HN49" s="99">
        <f t="shared" si="224"/>
        <v>0</v>
      </c>
      <c r="HO49" s="99">
        <f t="shared" si="224"/>
        <v>0</v>
      </c>
      <c r="HP49" s="99">
        <f t="shared" si="224"/>
        <v>0</v>
      </c>
      <c r="HQ49" s="99">
        <f t="shared" si="224"/>
        <v>0</v>
      </c>
      <c r="HR49" s="99">
        <f t="shared" si="224"/>
        <v>0</v>
      </c>
      <c r="HS49" s="100">
        <f>SUM(FW49,GC49,GI49,GO49,GU49,HA49,HG49,HM49)</f>
        <v>0</v>
      </c>
      <c r="HT49" s="100">
        <f>SUM(FX49,GD49,GJ49,GP49,GV49,HB49,HH49,HN49)</f>
        <v>159423.41164576786</v>
      </c>
      <c r="HU49" s="100">
        <f t="shared" si="211"/>
        <v>161308.63681180312</v>
      </c>
      <c r="HV49" s="100">
        <f t="shared" si="211"/>
        <v>86760.919636086837</v>
      </c>
      <c r="HW49" s="100">
        <f t="shared" si="211"/>
        <v>0</v>
      </c>
      <c r="HX49" s="100">
        <f>SUM(HX21:HX47)</f>
        <v>407492.96809365781</v>
      </c>
      <c r="HY49" s="99">
        <f t="shared" ref="HY49:IP49" si="225">SUM(HY21:HY48)</f>
        <v>0</v>
      </c>
      <c r="HZ49" s="99">
        <f t="shared" si="225"/>
        <v>6436.6384600095607</v>
      </c>
      <c r="IA49" s="99">
        <f t="shared" si="225"/>
        <v>11483.798756324501</v>
      </c>
      <c r="IB49" s="99">
        <f t="shared" si="225"/>
        <v>10286.163435501501</v>
      </c>
      <c r="IC49" s="99">
        <f t="shared" si="225"/>
        <v>0</v>
      </c>
      <c r="ID49" s="99">
        <f t="shared" si="225"/>
        <v>28206.600651835564</v>
      </c>
      <c r="IE49" s="99">
        <f t="shared" si="225"/>
        <v>0</v>
      </c>
      <c r="IF49" s="99">
        <f t="shared" si="225"/>
        <v>11823.28690969701</v>
      </c>
      <c r="IG49" s="99">
        <f t="shared" si="225"/>
        <v>3811.6490791422598</v>
      </c>
      <c r="IH49" s="99">
        <f t="shared" si="225"/>
        <v>489.62292293743656</v>
      </c>
      <c r="II49" s="99">
        <f t="shared" si="225"/>
        <v>0</v>
      </c>
      <c r="IJ49" s="99">
        <f t="shared" si="225"/>
        <v>16124.558911776707</v>
      </c>
      <c r="IK49" s="99">
        <f t="shared" si="225"/>
        <v>0</v>
      </c>
      <c r="IL49" s="99">
        <f t="shared" si="225"/>
        <v>217922.63039630582</v>
      </c>
      <c r="IM49" s="99">
        <f t="shared" si="225"/>
        <v>357161.13165542856</v>
      </c>
      <c r="IN49" s="99">
        <f t="shared" si="225"/>
        <v>143656.92070106976</v>
      </c>
      <c r="IO49" s="99">
        <f t="shared" si="225"/>
        <v>0</v>
      </c>
      <c r="IP49" s="99">
        <f t="shared" si="225"/>
        <v>718740.68275280413</v>
      </c>
      <c r="IQ49" s="90">
        <f t="shared" si="212"/>
        <v>0</v>
      </c>
      <c r="IR49" s="90">
        <f t="shared" si="212"/>
        <v>236182.5557660124</v>
      </c>
      <c r="IS49" s="90">
        <f t="shared" si="212"/>
        <v>372456.57949089532</v>
      </c>
      <c r="IT49" s="90">
        <f t="shared" si="212"/>
        <v>154432.70705950868</v>
      </c>
      <c r="IU49" s="90">
        <f t="shared" si="212"/>
        <v>0</v>
      </c>
      <c r="IV49" s="96">
        <f>SUM(IQ49:IU49)</f>
        <v>763071.84231641633</v>
      </c>
      <c r="IW49" s="99">
        <f t="shared" ref="IW49:JN49" si="226">SUM(IW21:IW48)</f>
        <v>0</v>
      </c>
      <c r="IX49" s="99">
        <f t="shared" si="226"/>
        <v>85.268760625100001</v>
      </c>
      <c r="IY49" s="99">
        <f t="shared" si="226"/>
        <v>454.62196020766999</v>
      </c>
      <c r="IZ49" s="99">
        <f t="shared" si="226"/>
        <v>168.40356146600001</v>
      </c>
      <c r="JA49" s="99">
        <f t="shared" si="226"/>
        <v>0</v>
      </c>
      <c r="JB49" s="99">
        <f t="shared" si="226"/>
        <v>708.29428229876999</v>
      </c>
      <c r="JC49" s="99">
        <f t="shared" si="226"/>
        <v>0</v>
      </c>
      <c r="JD49" s="99">
        <f t="shared" si="226"/>
        <v>31068.922156596851</v>
      </c>
      <c r="JE49" s="99">
        <f t="shared" si="226"/>
        <v>16916.979823631682</v>
      </c>
      <c r="JF49" s="99">
        <f t="shared" si="226"/>
        <v>3119.53225209129</v>
      </c>
      <c r="JG49" s="99">
        <f t="shared" si="226"/>
        <v>0</v>
      </c>
      <c r="JH49" s="99">
        <f t="shared" si="226"/>
        <v>51105.434232319829</v>
      </c>
      <c r="JI49" s="99">
        <f t="shared" si="226"/>
        <v>0</v>
      </c>
      <c r="JJ49" s="99">
        <f t="shared" si="226"/>
        <v>4458.4251110813002</v>
      </c>
      <c r="JK49" s="99">
        <f t="shared" si="226"/>
        <v>1456.3168194766197</v>
      </c>
      <c r="JL49" s="99">
        <f t="shared" si="226"/>
        <v>66.889666843040004</v>
      </c>
      <c r="JM49" s="99">
        <f t="shared" si="226"/>
        <v>0</v>
      </c>
      <c r="JN49" s="99">
        <f t="shared" si="226"/>
        <v>5981.6315974009594</v>
      </c>
      <c r="JO49" s="137">
        <f t="shared" si="213"/>
        <v>0</v>
      </c>
      <c r="JP49" s="137">
        <f t="shared" si="213"/>
        <v>35612.616028303251</v>
      </c>
      <c r="JQ49" s="137">
        <f t="shared" si="213"/>
        <v>18827.918603315971</v>
      </c>
      <c r="JR49" s="137">
        <f t="shared" si="213"/>
        <v>3354.82548040033</v>
      </c>
      <c r="JS49" s="137">
        <f t="shared" si="213"/>
        <v>0</v>
      </c>
      <c r="JT49" s="137">
        <f>SUM(JO49:JS49)</f>
        <v>57795.360112019553</v>
      </c>
      <c r="JU49" s="89"/>
      <c r="JV49" s="100">
        <f>SUM(JV21:JV48)</f>
        <v>1543.3610734266504</v>
      </c>
      <c r="JW49" s="100">
        <f t="shared" ref="JW49:KB49" si="227">SUM(JW21:JW48)</f>
        <v>585320.67676779977</v>
      </c>
      <c r="JX49" s="100">
        <f t="shared" si="227"/>
        <v>704762.42843567557</v>
      </c>
      <c r="JY49" s="100">
        <f t="shared" si="227"/>
        <v>300044.22157127399</v>
      </c>
      <c r="JZ49" s="100">
        <f t="shared" si="227"/>
        <v>0</v>
      </c>
      <c r="KA49" s="100">
        <f t="shared" si="227"/>
        <v>0</v>
      </c>
      <c r="KB49" s="100">
        <f t="shared" si="227"/>
        <v>1591670.6878481759</v>
      </c>
    </row>
    <row r="50" spans="1:288" s="72" customFormat="1" ht="7.5" customHeight="1" x14ac:dyDescent="0.2">
      <c r="A50" s="12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02"/>
      <c r="O50" s="102"/>
      <c r="P50" s="102"/>
      <c r="Q50" s="102"/>
      <c r="R50" s="102"/>
      <c r="S50" s="102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102"/>
      <c r="AM50" s="102"/>
      <c r="AN50" s="102"/>
      <c r="AO50" s="102"/>
      <c r="AP50" s="102"/>
      <c r="AQ50" s="102"/>
      <c r="AR50" s="73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102"/>
      <c r="BL50" s="102"/>
      <c r="BM50" s="102"/>
      <c r="BN50" s="102"/>
      <c r="BO50" s="102"/>
      <c r="BP50" s="102"/>
      <c r="BQ50" s="102"/>
      <c r="BR50" s="73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102"/>
      <c r="CL50" s="102"/>
      <c r="CM50" s="102"/>
      <c r="CN50" s="102"/>
      <c r="CO50" s="102"/>
      <c r="CP50" s="102"/>
      <c r="CQ50" s="102"/>
      <c r="CR50" s="73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102"/>
      <c r="DU50" s="102"/>
      <c r="DV50" s="102"/>
      <c r="DW50" s="102"/>
      <c r="DX50" s="102"/>
      <c r="DY50" s="102"/>
      <c r="DZ50" s="102"/>
      <c r="EA50" s="73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102"/>
      <c r="FR50" s="102"/>
      <c r="FS50" s="102"/>
      <c r="FT50" s="102"/>
      <c r="FU50" s="102"/>
      <c r="FV50" s="102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74"/>
      <c r="HN50" s="74"/>
      <c r="HO50" s="74"/>
      <c r="HP50" s="74"/>
      <c r="HQ50" s="74"/>
      <c r="HR50" s="74"/>
      <c r="HS50" s="102"/>
      <c r="HT50" s="102"/>
      <c r="HU50" s="102"/>
      <c r="HV50" s="102"/>
      <c r="HW50" s="102"/>
      <c r="HX50" s="102"/>
      <c r="HY50" s="74"/>
      <c r="HZ50" s="74"/>
      <c r="IA50" s="74"/>
      <c r="IB50" s="74"/>
      <c r="IC50" s="74"/>
      <c r="ID50" s="74"/>
      <c r="IE50" s="74"/>
      <c r="IF50" s="74"/>
      <c r="IG50" s="74"/>
      <c r="IH50" s="74"/>
      <c r="II50" s="74"/>
      <c r="IJ50" s="74"/>
      <c r="IK50" s="74"/>
      <c r="IL50" s="74"/>
      <c r="IM50" s="74"/>
      <c r="IN50" s="74"/>
      <c r="IO50" s="74"/>
      <c r="IP50" s="74"/>
      <c r="IQ50" s="102"/>
      <c r="IR50" s="102"/>
      <c r="IS50" s="102"/>
      <c r="IT50" s="102"/>
      <c r="IU50" s="102"/>
      <c r="IV50" s="102"/>
      <c r="IW50" s="73"/>
      <c r="IX50" s="74"/>
      <c r="IY50" s="74"/>
      <c r="IZ50" s="74"/>
      <c r="JA50" s="74"/>
      <c r="JB50" s="74"/>
      <c r="JC50" s="74"/>
      <c r="JD50" s="74"/>
      <c r="JE50" s="74"/>
      <c r="JF50" s="74"/>
      <c r="JG50" s="74"/>
      <c r="JH50" s="74"/>
      <c r="JI50" s="74"/>
      <c r="JJ50" s="74"/>
      <c r="JK50" s="74"/>
      <c r="JL50" s="74"/>
      <c r="JM50" s="74"/>
      <c r="JN50" s="74"/>
      <c r="JO50" s="102"/>
      <c r="JP50" s="102"/>
      <c r="JQ50" s="102"/>
      <c r="JR50" s="102"/>
      <c r="JS50" s="102"/>
      <c r="JT50" s="102"/>
      <c r="JU50" s="74"/>
      <c r="JV50" s="102"/>
      <c r="JW50" s="102"/>
      <c r="JX50" s="102"/>
      <c r="JY50" s="102"/>
      <c r="JZ50" s="102"/>
      <c r="KA50" s="102"/>
      <c r="KB50" s="102"/>
    </row>
    <row r="51" spans="1:288" s="103" customFormat="1" x14ac:dyDescent="0.2">
      <c r="A51" s="131" t="s">
        <v>33</v>
      </c>
      <c r="N51" s="104"/>
      <c r="O51" s="104"/>
      <c r="P51" s="104"/>
      <c r="Q51" s="104"/>
      <c r="R51" s="104"/>
      <c r="S51" s="104"/>
      <c r="AL51" s="104"/>
      <c r="AM51" s="104"/>
      <c r="AN51" s="104"/>
      <c r="AO51" s="104"/>
      <c r="AP51" s="104"/>
      <c r="AQ51" s="104"/>
      <c r="AR51" s="105"/>
      <c r="BK51" s="104"/>
      <c r="BL51" s="104"/>
      <c r="BM51" s="104"/>
      <c r="BN51" s="104"/>
      <c r="BO51" s="104"/>
      <c r="BP51" s="104"/>
      <c r="BQ51" s="104"/>
      <c r="BR51" s="105"/>
      <c r="CK51" s="104"/>
      <c r="CL51" s="104"/>
      <c r="CM51" s="104"/>
      <c r="CN51" s="104"/>
      <c r="CO51" s="104"/>
      <c r="CP51" s="104"/>
      <c r="CQ51" s="104"/>
      <c r="CR51" s="105"/>
      <c r="DT51" s="104"/>
      <c r="DU51" s="104"/>
      <c r="DV51" s="104"/>
      <c r="DW51" s="104"/>
      <c r="DX51" s="104"/>
      <c r="DY51" s="104"/>
      <c r="DZ51" s="104"/>
      <c r="EA51" s="105"/>
      <c r="FQ51" s="104"/>
      <c r="FR51" s="104"/>
      <c r="FS51" s="104"/>
      <c r="FT51" s="104"/>
      <c r="FU51" s="104"/>
      <c r="FV51" s="104"/>
      <c r="HS51" s="104"/>
      <c r="HT51" s="104"/>
      <c r="HU51" s="104"/>
      <c r="HV51" s="104"/>
      <c r="HW51" s="104"/>
      <c r="HX51" s="104"/>
      <c r="IQ51" s="104"/>
      <c r="IR51" s="104"/>
      <c r="IS51" s="104"/>
      <c r="IT51" s="104"/>
      <c r="IU51" s="104"/>
      <c r="IV51" s="104"/>
      <c r="IW51" s="105"/>
      <c r="JO51" s="104"/>
      <c r="JP51" s="104"/>
      <c r="JQ51" s="104"/>
      <c r="JR51" s="104"/>
      <c r="JS51" s="104"/>
      <c r="JT51" s="104"/>
      <c r="JV51" s="104"/>
      <c r="JW51" s="104"/>
      <c r="JX51" s="104"/>
      <c r="JY51" s="104"/>
      <c r="JZ51" s="104"/>
      <c r="KA51" s="104"/>
      <c r="KB51" s="104"/>
    </row>
    <row r="52" spans="1:288" s="103" customFormat="1" x14ac:dyDescent="0.2">
      <c r="A52" s="132" t="s">
        <v>150</v>
      </c>
      <c r="G52" s="103">
        <f>SUM(B52:F52)</f>
        <v>0</v>
      </c>
      <c r="M52" s="103">
        <f t="shared" ref="M52:M73" si="228">SUM(H52:L52)</f>
        <v>0</v>
      </c>
      <c r="N52" s="104">
        <f t="shared" ref="N52:S52" si="229">SUM(B52,H52)</f>
        <v>0</v>
      </c>
      <c r="O52" s="104">
        <f t="shared" si="229"/>
        <v>0</v>
      </c>
      <c r="P52" s="104">
        <f t="shared" si="229"/>
        <v>0</v>
      </c>
      <c r="Q52" s="104">
        <f t="shared" si="229"/>
        <v>0</v>
      </c>
      <c r="R52" s="104">
        <f t="shared" si="229"/>
        <v>0</v>
      </c>
      <c r="S52" s="104">
        <f t="shared" si="229"/>
        <v>0</v>
      </c>
      <c r="Y52" s="103">
        <f t="shared" ref="Y52:Y60" si="230">SUM(T52:X52)</f>
        <v>0</v>
      </c>
      <c r="AE52" s="103">
        <f>SUM(Z52:AD52)</f>
        <v>0</v>
      </c>
      <c r="AK52" s="103">
        <f t="shared" ref="AK52:AK59" si="231">SUM(AF52:AJ52)</f>
        <v>0</v>
      </c>
      <c r="AL52" s="104">
        <f>SUM(T52,Z52,AF52)</f>
        <v>0</v>
      </c>
      <c r="AM52" s="104">
        <f>SUM(U52,AA52,AG52)</f>
        <v>0</v>
      </c>
      <c r="AN52" s="104">
        <f>SUM(V52,AB52,AH52)</f>
        <v>0</v>
      </c>
      <c r="AO52" s="104">
        <f>SUM(W52,AC52,AI52)</f>
        <v>0</v>
      </c>
      <c r="AP52" s="104">
        <f>SUM(X52,AD52,AJ52)</f>
        <v>0</v>
      </c>
      <c r="AQ52" s="104">
        <f>SUM(AL52:AP52)</f>
        <v>0</v>
      </c>
      <c r="AR52" s="105"/>
      <c r="AW52" s="103">
        <f t="shared" ref="AW52:AW59" si="232">SUM(AR52:AV52)</f>
        <v>0</v>
      </c>
      <c r="BA52" s="103">
        <v>1.5</v>
      </c>
      <c r="BD52" s="103">
        <f>SUM(AX52:BC52)</f>
        <v>1.5</v>
      </c>
      <c r="BJ52" s="103">
        <f>SUM(BE52:BI52)</f>
        <v>0</v>
      </c>
      <c r="BK52" s="104">
        <f>SUM(AR52,AX52,BE52)</f>
        <v>0</v>
      </c>
      <c r="BL52" s="104">
        <f>SUM(AS52,AY52,BF52)</f>
        <v>0</v>
      </c>
      <c r="BM52" s="104">
        <f>SUM(AT52,AZ52,BG52)</f>
        <v>0</v>
      </c>
      <c r="BN52" s="104">
        <f>SUM(AU52,BA52,BH52)</f>
        <v>1.5</v>
      </c>
      <c r="BO52" s="104">
        <f>SUM(AV52,BB52,BI52)</f>
        <v>0</v>
      </c>
      <c r="BP52" s="90">
        <f t="shared" ref="BP52:BP73" si="233">SUM(BC52)</f>
        <v>0</v>
      </c>
      <c r="BQ52" s="104">
        <f>SUM(BK52:BP52)</f>
        <v>1.5</v>
      </c>
      <c r="BR52" s="135"/>
      <c r="BW52" s="103">
        <f>SUM(BS52:BV52)</f>
        <v>0</v>
      </c>
      <c r="CC52" s="103">
        <f t="shared" ref="CC52:CC71" si="234">SUM(BX52:CB52)</f>
        <v>0</v>
      </c>
      <c r="CJ52" s="89">
        <f t="shared" ref="CJ52:CJ73" si="235">SUM(CD52:CI52)</f>
        <v>0</v>
      </c>
      <c r="CK52" s="104">
        <f>SUM(BR52,BX52,CD52)</f>
        <v>0</v>
      </c>
      <c r="CL52" s="104">
        <f>SUM(BS52,BY52,CE52)</f>
        <v>0</v>
      </c>
      <c r="CM52" s="104">
        <f>SUM(BT52,BZ52,CF52)</f>
        <v>0</v>
      </c>
      <c r="CN52" s="104">
        <f>SUM(BU52,CA52,CG52)</f>
        <v>0</v>
      </c>
      <c r="CO52" s="104">
        <f>SUM(BV52,CB52,CH52)</f>
        <v>0</v>
      </c>
      <c r="CP52" s="90">
        <f t="shared" ref="CP52:CP73" si="236">SUM(CI52)</f>
        <v>0</v>
      </c>
      <c r="CQ52" s="104">
        <f>SUM(CK52:CP52)</f>
        <v>0</v>
      </c>
      <c r="CR52" s="105"/>
      <c r="CX52" s="103">
        <f t="shared" ref="CX52:CX71" si="237">SUM(CR52:CW52)</f>
        <v>0</v>
      </c>
      <c r="DE52" s="103">
        <f t="shared" ref="DE52:DE71" si="238">SUM(CY52:DD52)</f>
        <v>0</v>
      </c>
      <c r="DL52" s="103">
        <f t="shared" ref="DL52:DL71" si="239">SUM(DF52:DK52)</f>
        <v>0</v>
      </c>
      <c r="DS52" s="103">
        <f t="shared" ref="DS52:DS71" si="240">SUM(DM52:DR52)</f>
        <v>0</v>
      </c>
      <c r="DT52" s="104">
        <f t="shared" ref="DT52:DY52" si="241">SUM(CR52,CY52,DF52,DM52)</f>
        <v>0</v>
      </c>
      <c r="DU52" s="104">
        <f t="shared" si="241"/>
        <v>0</v>
      </c>
      <c r="DV52" s="104">
        <f t="shared" si="241"/>
        <v>0</v>
      </c>
      <c r="DW52" s="104">
        <f t="shared" si="241"/>
        <v>0</v>
      </c>
      <c r="DX52" s="90">
        <f t="shared" si="241"/>
        <v>0</v>
      </c>
      <c r="DY52" s="90">
        <f t="shared" si="241"/>
        <v>0</v>
      </c>
      <c r="DZ52" s="104">
        <f>SUM(DT52:DY52)</f>
        <v>0</v>
      </c>
      <c r="EA52" s="105"/>
      <c r="EF52" s="103">
        <f t="shared" ref="EF52:EF71" si="242">SUM(EA52:EE52)</f>
        <v>0</v>
      </c>
      <c r="EL52" s="103">
        <f t="shared" ref="EL52:EL71" si="243">SUM(EG52:EK52)</f>
        <v>0</v>
      </c>
      <c r="ER52" s="103">
        <f t="shared" ref="ER52:ER71" si="244">SUM(EM52:EQ52)</f>
        <v>0</v>
      </c>
      <c r="EX52" s="103">
        <f t="shared" ref="EX52:EX71" si="245">SUM(ES52:EW52)</f>
        <v>0</v>
      </c>
      <c r="FD52" s="103">
        <f t="shared" ref="FD52:FD71" si="246">SUM(EY52:FC52)</f>
        <v>0</v>
      </c>
      <c r="FJ52" s="103">
        <f t="shared" ref="FJ52:FJ71" si="247">SUM(FE52:FI52)</f>
        <v>0</v>
      </c>
      <c r="FP52" s="103">
        <f t="shared" ref="FP52:FP71" si="248">SUM(FK52:FO52)</f>
        <v>0</v>
      </c>
      <c r="FQ52" s="104">
        <f>SUM(EA52,EG52,EM52,ES52,EY52,FE52,FK52)</f>
        <v>0</v>
      </c>
      <c r="FR52" s="104">
        <f>SUM(EB52,EH52,EN52,ET52,EZ52,FF52,FL52)</f>
        <v>0</v>
      </c>
      <c r="FS52" s="104">
        <f>SUM(EC52,EI52,EO52,EU52,FA52,FG52,FM52)</f>
        <v>0</v>
      </c>
      <c r="FT52" s="104">
        <f>SUM(ED52,EJ52,EP52,EV52,FB52,FH52,FN52)</f>
        <v>0</v>
      </c>
      <c r="FU52" s="104">
        <f>SUM(EE52,EK52,EQ52,EW52,FC52,FI52,FO52)</f>
        <v>0</v>
      </c>
      <c r="FV52" s="104">
        <f>SUM(FQ52:FU52)</f>
        <v>0</v>
      </c>
      <c r="GB52" s="103">
        <f t="shared" ref="GB52:GB59" si="249">SUM(FW52:GA52)</f>
        <v>0</v>
      </c>
      <c r="GH52" s="103">
        <f t="shared" ref="GH52:GH59" si="250">SUM(GC52:GG52)</f>
        <v>0</v>
      </c>
      <c r="GN52" s="103">
        <f t="shared" ref="GN52:GN59" si="251">SUM(GI52:GM52)</f>
        <v>0</v>
      </c>
      <c r="GT52" s="103">
        <f t="shared" ref="GT52:GT59" si="252">SUM(GO52:GS52)</f>
        <v>0</v>
      </c>
      <c r="GZ52" s="103">
        <f>SUM(GU52:GY52)</f>
        <v>0</v>
      </c>
      <c r="HF52" s="103">
        <f t="shared" ref="HF52:HF59" si="253">SUM(HA52:HE52)</f>
        <v>0</v>
      </c>
      <c r="HL52" s="103">
        <f t="shared" ref="HL52:HL59" si="254">SUM(HG52:HK52)</f>
        <v>0</v>
      </c>
      <c r="HR52" s="103">
        <f t="shared" ref="HR52:HR59" si="255">SUM(HM52:HQ52)</f>
        <v>0</v>
      </c>
      <c r="HS52" s="104">
        <f>SUM(FW52,GC52,GI52,GO52,GU52,HA52,HG52,HM52)</f>
        <v>0</v>
      </c>
      <c r="HT52" s="104">
        <f>SUM(FX52,GD52,GJ52,GP52,GV52,HB52,HH52,HN52)</f>
        <v>0</v>
      </c>
      <c r="HU52" s="104">
        <f>SUM(HO52,HI52,HC52,GW52,GQ52,GK52,GE52,FY52)</f>
        <v>0</v>
      </c>
      <c r="HV52" s="104">
        <f>SUM(HP52,HJ52,HD52,GX52,GR52,GL52,GF52,FZ52)</f>
        <v>0</v>
      </c>
      <c r="HW52" s="104">
        <f>SUM(HQ52,HK52,HE52,GY52,GS52,GM52,GG52,GA52)</f>
        <v>0</v>
      </c>
      <c r="HX52" s="104">
        <f>SUM(HS52:HW52)</f>
        <v>0</v>
      </c>
      <c r="ID52" s="103">
        <f t="shared" ref="ID52:ID64" si="256">SUM(HY52:IC52)</f>
        <v>0</v>
      </c>
      <c r="IJ52" s="103">
        <f t="shared" ref="IJ52:IJ59" si="257">SUM(IE52:II52)</f>
        <v>0</v>
      </c>
      <c r="IP52" s="103">
        <f t="shared" ref="IP52:IP59" si="258">SUM(IK52:IO52)</f>
        <v>0</v>
      </c>
      <c r="IQ52" s="90">
        <f>SUM(HY52,IE52,IK52)</f>
        <v>0</v>
      </c>
      <c r="IR52" s="90">
        <f>SUM(HZ52,IF52,IL52)</f>
        <v>0</v>
      </c>
      <c r="IS52" s="90">
        <f>SUM(IA52,IG52,IM52)</f>
        <v>0</v>
      </c>
      <c r="IT52" s="90">
        <f>SUM(IB52,IH52,IN52)</f>
        <v>0</v>
      </c>
      <c r="IU52" s="90">
        <f>SUM(IC52,II52,IO52)</f>
        <v>0</v>
      </c>
      <c r="IV52" s="104">
        <f>SUM(IQ52:IU52)</f>
        <v>0</v>
      </c>
      <c r="IW52" s="105"/>
      <c r="JB52" s="103">
        <f t="shared" ref="JB52:JB59" si="259">SUM(IW52:JA52)</f>
        <v>0</v>
      </c>
      <c r="JH52" s="103">
        <f t="shared" ref="JH52:JH59" si="260">SUM(JC52:JG52)</f>
        <v>0</v>
      </c>
      <c r="JN52" s="103">
        <f t="shared" ref="JN52:JN59" si="261">SUM(JI52:JM52)</f>
        <v>0</v>
      </c>
      <c r="JO52" s="104">
        <f>SUM(IW52,JC52,JI52)</f>
        <v>0</v>
      </c>
      <c r="JP52" s="104">
        <f>SUM(IX52,JD52,JJ52)</f>
        <v>0</v>
      </c>
      <c r="JQ52" s="104">
        <f>SUM(IY52,JE52,JK52)</f>
        <v>0</v>
      </c>
      <c r="JR52" s="104">
        <f>SUM(IZ52,JF52,JL52)</f>
        <v>0</v>
      </c>
      <c r="JS52" s="104">
        <f>SUM(JA52,JG52,JM52)</f>
        <v>0</v>
      </c>
      <c r="JT52" s="104">
        <f>SUM(JO52:JS52)</f>
        <v>0</v>
      </c>
      <c r="JV52" s="104">
        <f>SUM(N52,AL52,BK52,CK52,DT52,FQ52,HS52,IQ52,JO52)</f>
        <v>0</v>
      </c>
      <c r="JW52" s="104">
        <f>SUM(O52,AM52,BL52,CL52,DU52,FR52,HT52,IR52,JP52)</f>
        <v>0</v>
      </c>
      <c r="JX52" s="104">
        <f>SUM(P52,AN52,BM52,CM52,DV52,FS52,HU52,IS52,JQ52)</f>
        <v>0</v>
      </c>
      <c r="JY52" s="104">
        <f>SUM(Q52,AO52,BN52,CN52,DW52,FT52,HV52,IT52,JR52)</f>
        <v>1.5</v>
      </c>
      <c r="JZ52" s="104">
        <f>SUM(R52,AP52,BO52,CO52,DX52,FU52,HW52,IU52,JS52)</f>
        <v>0</v>
      </c>
      <c r="KA52" s="90">
        <f>SUM(BP52,CP52,DY52)</f>
        <v>0</v>
      </c>
      <c r="KB52" s="104">
        <f>SUM(JV52:KA52)</f>
        <v>1.5</v>
      </c>
    </row>
    <row r="53" spans="1:288" s="103" customFormat="1" x14ac:dyDescent="0.2">
      <c r="A53" s="132" t="s">
        <v>151</v>
      </c>
      <c r="G53" s="103">
        <f>SUM(B53:F53)</f>
        <v>0</v>
      </c>
      <c r="M53" s="103">
        <f t="shared" si="228"/>
        <v>0</v>
      </c>
      <c r="N53" s="104">
        <f t="shared" ref="N53:N73" si="262">SUM(B53,H53)</f>
        <v>0</v>
      </c>
      <c r="O53" s="104">
        <f t="shared" ref="O53:O74" si="263">SUM(C53,I53)</f>
        <v>0</v>
      </c>
      <c r="P53" s="104">
        <f t="shared" ref="P53:P74" si="264">SUM(D53,J53)</f>
        <v>0</v>
      </c>
      <c r="Q53" s="104">
        <f t="shared" ref="Q53:Q74" si="265">SUM(E53,K53)</f>
        <v>0</v>
      </c>
      <c r="R53" s="104">
        <f t="shared" ref="R53:R74" si="266">SUM(F53,L53)</f>
        <v>0</v>
      </c>
      <c r="S53" s="104">
        <f t="shared" ref="S53:S74" si="267">SUM(G53,M53)</f>
        <v>0</v>
      </c>
      <c r="Y53" s="103">
        <f t="shared" si="230"/>
        <v>0</v>
      </c>
      <c r="AE53" s="103">
        <f>SUM(Z53:AD53)</f>
        <v>0</v>
      </c>
      <c r="AK53" s="103">
        <f t="shared" si="231"/>
        <v>0</v>
      </c>
      <c r="AL53" s="104">
        <f t="shared" ref="AL53:AL68" si="268">SUM(T53,Z53,AF53)</f>
        <v>0</v>
      </c>
      <c r="AM53" s="104">
        <f t="shared" ref="AM53:AM68" si="269">SUM(U53,AA53,AG53)</f>
        <v>0</v>
      </c>
      <c r="AN53" s="104">
        <f t="shared" ref="AN53:AN68" si="270">SUM(V53,AB53,AH53)</f>
        <v>0</v>
      </c>
      <c r="AO53" s="104">
        <f t="shared" ref="AO53:AO68" si="271">SUM(W53,AC53,AI53)</f>
        <v>0</v>
      </c>
      <c r="AP53" s="104">
        <f t="shared" ref="AP53:AP68" si="272">SUM(X53,AD53,AJ53)</f>
        <v>0</v>
      </c>
      <c r="AQ53" s="104">
        <f t="shared" ref="AQ53:AQ68" si="273">SUM(AL53:AP53)</f>
        <v>0</v>
      </c>
      <c r="AR53" s="105"/>
      <c r="AW53" s="103">
        <f t="shared" si="232"/>
        <v>0</v>
      </c>
      <c r="BD53" s="103">
        <f t="shared" ref="BD53:BD73" si="274">SUM(AX53:BC53)</f>
        <v>0</v>
      </c>
      <c r="BJ53" s="103">
        <f>SUM(BE53:BI53)</f>
        <v>0</v>
      </c>
      <c r="BK53" s="104">
        <f t="shared" ref="BK53:BK73" si="275">SUM(AR53,AX53,BE53)</f>
        <v>0</v>
      </c>
      <c r="BL53" s="104">
        <f t="shared" ref="BL53:BL73" si="276">SUM(AS53,AY53,BF53)</f>
        <v>0</v>
      </c>
      <c r="BM53" s="104">
        <f t="shared" ref="BM53:BM73" si="277">SUM(AT53,AZ53,BG53)</f>
        <v>0</v>
      </c>
      <c r="BN53" s="104">
        <f t="shared" ref="BN53:BN73" si="278">SUM(AU53,BA53,BH53)</f>
        <v>0</v>
      </c>
      <c r="BO53" s="104">
        <f t="shared" ref="BO53:BO73" si="279">SUM(AV53,BB53,BI53)</f>
        <v>0</v>
      </c>
      <c r="BP53" s="90">
        <f t="shared" si="233"/>
        <v>0</v>
      </c>
      <c r="BQ53" s="104">
        <f t="shared" ref="BQ53:BQ73" si="280">SUM(BK53:BP53)</f>
        <v>0</v>
      </c>
      <c r="BR53" s="105"/>
      <c r="BW53" s="103">
        <f t="shared" ref="BW53:BW71" si="281">SUM(BR53:BV53)</f>
        <v>0</v>
      </c>
      <c r="CC53" s="103">
        <f t="shared" si="234"/>
        <v>0</v>
      </c>
      <c r="CJ53" s="89">
        <f t="shared" si="235"/>
        <v>0</v>
      </c>
      <c r="CK53" s="104">
        <f t="shared" ref="CK53:CK68" si="282">SUM(BR53,BX53,CD53)</f>
        <v>0</v>
      </c>
      <c r="CL53" s="104">
        <f>SUM(BS53,BY53,CE53)</f>
        <v>0</v>
      </c>
      <c r="CM53" s="104">
        <f t="shared" ref="CM53:CM68" si="283">SUM(BT53,BZ53,CF53)</f>
        <v>0</v>
      </c>
      <c r="CN53" s="104">
        <f t="shared" ref="CN53:CN71" si="284">SUM(BU53,CA53,CG53)</f>
        <v>0</v>
      </c>
      <c r="CO53" s="104">
        <f t="shared" ref="CO53:CO68" si="285">SUM(BV53,CB53,CH53)</f>
        <v>0</v>
      </c>
      <c r="CP53" s="90">
        <f t="shared" si="236"/>
        <v>0</v>
      </c>
      <c r="CQ53" s="104">
        <f t="shared" ref="CQ53:CQ73" si="286">SUM(CK53:CP53)</f>
        <v>0</v>
      </c>
      <c r="CR53" s="105"/>
      <c r="CX53" s="103">
        <f t="shared" si="237"/>
        <v>0</v>
      </c>
      <c r="DB53" s="103">
        <v>2.54641765066</v>
      </c>
      <c r="DC53" s="103">
        <v>4.3647919467399996</v>
      </c>
      <c r="DE53" s="103">
        <f t="shared" si="238"/>
        <v>6.9112095973999992</v>
      </c>
      <c r="DL53" s="103">
        <f t="shared" si="239"/>
        <v>0</v>
      </c>
      <c r="DS53" s="103">
        <f t="shared" si="240"/>
        <v>0</v>
      </c>
      <c r="DT53" s="104">
        <f t="shared" ref="DT53:DT68" si="287">SUM(CR53,CY53,DF53,DM53)</f>
        <v>0</v>
      </c>
      <c r="DU53" s="104">
        <f t="shared" ref="DU53:DU68" si="288">SUM(CS53,CZ53,DG53,DN53)</f>
        <v>0</v>
      </c>
      <c r="DV53" s="104">
        <f t="shared" ref="DV53:DV68" si="289">SUM(CT53,DA53,DH53,DO53)</f>
        <v>0</v>
      </c>
      <c r="DW53" s="104">
        <f t="shared" ref="DW53:DW68" si="290">SUM(CU53,DB53,DI53,DP53)</f>
        <v>2.54641765066</v>
      </c>
      <c r="DX53" s="90">
        <f t="shared" ref="DX53:DX68" si="291">SUM(CV53,DC53,DJ53,DQ53)</f>
        <v>4.3647919467399996</v>
      </c>
      <c r="DY53" s="90">
        <f t="shared" ref="DY53:DY68" si="292">SUM(CW53,DD53,DK53,DR53)</f>
        <v>0</v>
      </c>
      <c r="DZ53" s="104">
        <f t="shared" ref="DZ53:DZ68" si="293">SUM(DT53:DY53)</f>
        <v>6.9112095973999992</v>
      </c>
      <c r="EA53" s="105"/>
      <c r="EF53" s="103">
        <f t="shared" si="242"/>
        <v>0</v>
      </c>
      <c r="EL53" s="103">
        <f t="shared" si="243"/>
        <v>0</v>
      </c>
      <c r="ER53" s="103">
        <f t="shared" si="244"/>
        <v>0</v>
      </c>
      <c r="EX53" s="103">
        <f t="shared" si="245"/>
        <v>0</v>
      </c>
      <c r="FD53" s="103">
        <f t="shared" si="246"/>
        <v>0</v>
      </c>
      <c r="FJ53" s="103">
        <f t="shared" si="247"/>
        <v>0</v>
      </c>
      <c r="FP53" s="103">
        <f t="shared" si="248"/>
        <v>0</v>
      </c>
      <c r="FQ53" s="104">
        <f t="shared" ref="FQ53:FQ68" si="294">SUM(EA53,EG53,EM53,ES53,EY53,FE53,FK53)</f>
        <v>0</v>
      </c>
      <c r="FR53" s="104">
        <f t="shared" ref="FR53:FR68" si="295">SUM(EB53,EH53,EN53,ET53,EZ53,FF53,FL53)</f>
        <v>0</v>
      </c>
      <c r="FS53" s="104">
        <f t="shared" ref="FS53:FS68" si="296">SUM(EC53,EI53,EO53,EU53,FA53,FG53,FM53)</f>
        <v>0</v>
      </c>
      <c r="FT53" s="104">
        <f t="shared" ref="FT53:FT68" si="297">SUM(ED53,EJ53,EP53,EV53,FB53,FH53,FN53)</f>
        <v>0</v>
      </c>
      <c r="FU53" s="104">
        <f t="shared" ref="FU53:FU68" si="298">SUM(EE53,EK53,EQ53,EW53,FC53,FI53,FO53)</f>
        <v>0</v>
      </c>
      <c r="FV53" s="104">
        <f t="shared" ref="FV53:FV68" si="299">SUM(FQ53:FU53)</f>
        <v>0</v>
      </c>
      <c r="GB53" s="103">
        <f t="shared" si="249"/>
        <v>0</v>
      </c>
      <c r="GH53" s="103">
        <f t="shared" si="250"/>
        <v>0</v>
      </c>
      <c r="GN53" s="103">
        <f t="shared" si="251"/>
        <v>0</v>
      </c>
      <c r="GT53" s="103">
        <f t="shared" si="252"/>
        <v>0</v>
      </c>
      <c r="GZ53" s="103">
        <f>SUM(GU53:GY53)</f>
        <v>0</v>
      </c>
      <c r="HF53" s="103">
        <f t="shared" si="253"/>
        <v>0</v>
      </c>
      <c r="HL53" s="103">
        <f t="shared" si="254"/>
        <v>0</v>
      </c>
      <c r="HR53" s="103">
        <f t="shared" si="255"/>
        <v>0</v>
      </c>
      <c r="HS53" s="104">
        <f t="shared" ref="HS53:HS68" si="300">SUM(FW53,GC53,GI53,GO53,GU53,HA53,HG53,HM53)</f>
        <v>0</v>
      </c>
      <c r="HT53" s="104">
        <f t="shared" ref="HT53:HT68" si="301">SUM(FX53,GD53,GJ53,GP53,GV53,HB53,HH53,HN53)</f>
        <v>0</v>
      </c>
      <c r="HU53" s="104">
        <f t="shared" ref="HU53:HU68" si="302">SUM(HO53,HI53,HC53,GW53,GQ53,GK53,GE53,FY53)</f>
        <v>0</v>
      </c>
      <c r="HV53" s="104">
        <f t="shared" ref="HV53:HV68" si="303">SUM(HP53,HJ53,HD53,GX53,GR53,GL53,GF53,FZ53)</f>
        <v>0</v>
      </c>
      <c r="HW53" s="104">
        <f t="shared" ref="HW53:HW68" si="304">SUM(HQ53,HK53,HE53,GY53,GS53,GM53,GG53,GA53)</f>
        <v>0</v>
      </c>
      <c r="HX53" s="104">
        <f t="shared" ref="HX53:HX68" si="305">SUM(HS53:HW53)</f>
        <v>0</v>
      </c>
      <c r="ID53" s="103">
        <f t="shared" si="256"/>
        <v>0</v>
      </c>
      <c r="IJ53" s="103">
        <f t="shared" si="257"/>
        <v>0</v>
      </c>
      <c r="IP53" s="103">
        <f t="shared" si="258"/>
        <v>0</v>
      </c>
      <c r="IQ53" s="90">
        <f t="shared" ref="IQ53:IQ68" si="306">SUM(HY53,IE53,IK53)</f>
        <v>0</v>
      </c>
      <c r="IR53" s="90">
        <f t="shared" ref="IR53:IR68" si="307">SUM(HZ53,IF53,IL53)</f>
        <v>0</v>
      </c>
      <c r="IS53" s="90">
        <f t="shared" ref="IS53:IS68" si="308">SUM(IA53,IG53,IM53)</f>
        <v>0</v>
      </c>
      <c r="IT53" s="90">
        <f t="shared" ref="IT53:IT68" si="309">SUM(IB53,IH53,IN53)</f>
        <v>0</v>
      </c>
      <c r="IU53" s="90">
        <f t="shared" ref="IU53:IU68" si="310">SUM(IC53,II53,IO53)</f>
        <v>0</v>
      </c>
      <c r="IV53" s="104">
        <f t="shared" ref="IV53:IV68" si="311">SUM(IQ53:IU53)</f>
        <v>0</v>
      </c>
      <c r="IW53" s="105"/>
      <c r="JB53" s="103">
        <f t="shared" si="259"/>
        <v>0</v>
      </c>
      <c r="JH53" s="103">
        <f t="shared" si="260"/>
        <v>0</v>
      </c>
      <c r="JN53" s="103">
        <f t="shared" si="261"/>
        <v>0</v>
      </c>
      <c r="JO53" s="104">
        <f t="shared" ref="JO53:JO68" si="312">SUM(IW53,JC53,JI53)</f>
        <v>0</v>
      </c>
      <c r="JP53" s="104">
        <f t="shared" ref="JP53:JP68" si="313">SUM(IX53,JD53,JJ53)</f>
        <v>0</v>
      </c>
      <c r="JQ53" s="104">
        <f t="shared" ref="JQ53:JQ68" si="314">SUM(IY53,JE53,JK53)</f>
        <v>0</v>
      </c>
      <c r="JR53" s="104">
        <f t="shared" ref="JR53:JR68" si="315">SUM(IZ53,JF53,JL53)</f>
        <v>0</v>
      </c>
      <c r="JS53" s="104">
        <f t="shared" ref="JS53:JS68" si="316">SUM(JA53,JG53,JM53)</f>
        <v>0</v>
      </c>
      <c r="JT53" s="104">
        <f t="shared" ref="JT53:JT68" si="317">SUM(JO53:JS53)</f>
        <v>0</v>
      </c>
      <c r="JV53" s="104">
        <f t="shared" ref="JV53:JV73" si="318">SUM(N53,AL53,BK53,CK53,DT53,FQ53,HS53,IQ53,JO53)</f>
        <v>0</v>
      </c>
      <c r="JW53" s="104">
        <f t="shared" ref="JW53:JW73" si="319">SUM(O53,AM53,BL53,CL53,DU53,FR53,HT53,IR53,JP53)</f>
        <v>0</v>
      </c>
      <c r="JX53" s="104">
        <f t="shared" ref="JX53:JX73" si="320">SUM(P53,AN53,BM53,CM53,DV53,FS53,HU53,IS53,JQ53)</f>
        <v>0</v>
      </c>
      <c r="JY53" s="104">
        <f t="shared" ref="JY53:JY73" si="321">SUM(Q53,AO53,BN53,CN53,DW53,FT53,HV53,IT53,JR53)</f>
        <v>2.54641765066</v>
      </c>
      <c r="JZ53" s="104">
        <f t="shared" ref="JZ53:JZ73" si="322">SUM(R53,AP53,BO53,CO53,DX53,FU53,HW53,IU53,JS53)</f>
        <v>4.3647919467399996</v>
      </c>
      <c r="KA53" s="90">
        <f t="shared" ref="KA53:KA73" si="323">SUM(BP53,CP53,DY53)</f>
        <v>0</v>
      </c>
      <c r="KB53" s="104">
        <f t="shared" ref="KB53:KB73" si="324">SUM(JV53:KA53)</f>
        <v>6.9112095973999992</v>
      </c>
    </row>
    <row r="54" spans="1:288" s="89" customFormat="1" x14ac:dyDescent="0.2">
      <c r="A54" s="127" t="s">
        <v>34</v>
      </c>
      <c r="E54" s="117">
        <v>43.975919132400008</v>
      </c>
      <c r="G54" s="89">
        <f>SUM(B54:F54)</f>
        <v>43.975919132400008</v>
      </c>
      <c r="K54" s="93">
        <v>6.94200495729</v>
      </c>
      <c r="M54" s="89">
        <f t="shared" si="228"/>
        <v>6.94200495729</v>
      </c>
      <c r="N54" s="104">
        <f t="shared" si="262"/>
        <v>0</v>
      </c>
      <c r="O54" s="104">
        <f t="shared" si="263"/>
        <v>0</v>
      </c>
      <c r="P54" s="104">
        <f t="shared" si="264"/>
        <v>0</v>
      </c>
      <c r="Q54" s="104">
        <f t="shared" si="265"/>
        <v>50.917924089690011</v>
      </c>
      <c r="R54" s="104">
        <f t="shared" si="266"/>
        <v>0</v>
      </c>
      <c r="S54" s="104">
        <f t="shared" si="267"/>
        <v>50.917924089690011</v>
      </c>
      <c r="V54" s="117"/>
      <c r="W54" s="117">
        <v>10.775570277890001</v>
      </c>
      <c r="Y54" s="89">
        <f t="shared" si="230"/>
        <v>10.775570277890001</v>
      </c>
      <c r="AC54" s="117">
        <v>162.43000194114001</v>
      </c>
      <c r="AE54" s="89">
        <f>SUM(Z54:AD54)</f>
        <v>162.43000194114001</v>
      </c>
      <c r="AI54" s="93">
        <v>39.631857932499997</v>
      </c>
      <c r="AK54" s="89">
        <f t="shared" si="231"/>
        <v>39.631857932499997</v>
      </c>
      <c r="AL54" s="104">
        <f t="shared" si="268"/>
        <v>0</v>
      </c>
      <c r="AM54" s="104">
        <f t="shared" si="269"/>
        <v>0</v>
      </c>
      <c r="AN54" s="104">
        <f t="shared" si="270"/>
        <v>0</v>
      </c>
      <c r="AO54" s="104">
        <f t="shared" si="271"/>
        <v>212.83743015153001</v>
      </c>
      <c r="AP54" s="104">
        <f t="shared" si="272"/>
        <v>0</v>
      </c>
      <c r="AQ54" s="104">
        <f t="shared" si="273"/>
        <v>212.83743015153001</v>
      </c>
      <c r="AR54" s="91"/>
      <c r="AU54" s="89">
        <v>25.271361127160002</v>
      </c>
      <c r="AW54" s="89">
        <f t="shared" si="232"/>
        <v>25.271361127160002</v>
      </c>
      <c r="BD54" s="103">
        <f t="shared" si="274"/>
        <v>0</v>
      </c>
      <c r="BE54" s="92"/>
      <c r="BF54" s="92"/>
      <c r="BG54" s="92"/>
      <c r="BH54" s="92">
        <v>44.041875714531002</v>
      </c>
      <c r="BJ54" s="89">
        <f>SUM(BE54:BI54)</f>
        <v>44.041875714531002</v>
      </c>
      <c r="BK54" s="104">
        <f t="shared" si="275"/>
        <v>0</v>
      </c>
      <c r="BL54" s="104">
        <f t="shared" si="276"/>
        <v>0</v>
      </c>
      <c r="BM54" s="104">
        <f t="shared" si="277"/>
        <v>0</v>
      </c>
      <c r="BN54" s="104">
        <f t="shared" si="278"/>
        <v>69.313236841691008</v>
      </c>
      <c r="BO54" s="104">
        <f t="shared" si="279"/>
        <v>0</v>
      </c>
      <c r="BP54" s="90">
        <f t="shared" si="233"/>
        <v>0</v>
      </c>
      <c r="BQ54" s="104">
        <f t="shared" si="280"/>
        <v>69.313236841691008</v>
      </c>
      <c r="BR54" s="91"/>
      <c r="BU54" s="103">
        <v>23.093065178837001</v>
      </c>
      <c r="BW54" s="89">
        <f t="shared" si="281"/>
        <v>23.093065178837001</v>
      </c>
      <c r="CA54" s="117">
        <v>177.03593679695001</v>
      </c>
      <c r="CC54" s="89">
        <f t="shared" si="234"/>
        <v>177.03593679695001</v>
      </c>
      <c r="CG54" s="117">
        <v>17.687662095310003</v>
      </c>
      <c r="CJ54" s="89">
        <f t="shared" si="235"/>
        <v>17.687662095310003</v>
      </c>
      <c r="CK54" s="104">
        <f t="shared" si="282"/>
        <v>0</v>
      </c>
      <c r="CL54" s="104">
        <f t="shared" ref="CL54:CL68" si="325">SUM(BS54,BY54,CE54)</f>
        <v>0</v>
      </c>
      <c r="CM54" s="104">
        <f t="shared" si="283"/>
        <v>0</v>
      </c>
      <c r="CN54" s="104">
        <f t="shared" si="284"/>
        <v>217.81666407109702</v>
      </c>
      <c r="CO54" s="104">
        <f t="shared" si="285"/>
        <v>0</v>
      </c>
      <c r="CP54" s="90">
        <f t="shared" si="236"/>
        <v>0</v>
      </c>
      <c r="CQ54" s="104">
        <f t="shared" si="286"/>
        <v>217.81666407109702</v>
      </c>
      <c r="CR54" s="91"/>
      <c r="CU54" s="117">
        <v>352.83062338235999</v>
      </c>
      <c r="CX54" s="89">
        <f t="shared" si="237"/>
        <v>352.83062338235999</v>
      </c>
      <c r="DB54" s="117">
        <v>13.318793719649999</v>
      </c>
      <c r="DE54" s="89">
        <f t="shared" si="238"/>
        <v>13.318793719649999</v>
      </c>
      <c r="DI54" s="117">
        <v>200.394182785027</v>
      </c>
      <c r="DJ54" s="117"/>
      <c r="DK54" s="117"/>
      <c r="DL54" s="89">
        <f t="shared" si="239"/>
        <v>200.394182785027</v>
      </c>
      <c r="DO54" s="89">
        <v>4.4193909836399996</v>
      </c>
      <c r="DP54" s="117">
        <v>3559.6042595431495</v>
      </c>
      <c r="DQ54" s="117"/>
      <c r="DR54" s="117"/>
      <c r="DS54" s="89">
        <f t="shared" si="240"/>
        <v>3564.0236505267894</v>
      </c>
      <c r="DT54" s="104">
        <f t="shared" si="287"/>
        <v>0</v>
      </c>
      <c r="DU54" s="104">
        <f t="shared" si="288"/>
        <v>0</v>
      </c>
      <c r="DV54" s="104">
        <f t="shared" si="289"/>
        <v>4.4193909836399996</v>
      </c>
      <c r="DW54" s="104">
        <f t="shared" si="290"/>
        <v>4126.1478594301861</v>
      </c>
      <c r="DX54" s="90">
        <f t="shared" si="291"/>
        <v>0</v>
      </c>
      <c r="DY54" s="90">
        <f t="shared" si="292"/>
        <v>0</v>
      </c>
      <c r="DZ54" s="104">
        <f t="shared" si="293"/>
        <v>4130.5672504138265</v>
      </c>
      <c r="EA54" s="91"/>
      <c r="EC54" s="117"/>
      <c r="ED54" s="117"/>
      <c r="EF54" s="89">
        <f t="shared" si="242"/>
        <v>0</v>
      </c>
      <c r="EG54" s="117"/>
      <c r="EH54" s="92"/>
      <c r="EI54" s="92"/>
      <c r="EJ54" s="117">
        <v>12.255284615259999</v>
      </c>
      <c r="EL54" s="89">
        <f t="shared" si="243"/>
        <v>12.255284615259999</v>
      </c>
      <c r="EP54" s="117">
        <v>91.648136033869989</v>
      </c>
      <c r="ER54" s="89">
        <f t="shared" si="244"/>
        <v>91.648136033869989</v>
      </c>
      <c r="EU54" s="117"/>
      <c r="EV54" s="103"/>
      <c r="EX54" s="89">
        <f t="shared" si="245"/>
        <v>0</v>
      </c>
      <c r="FB54" s="117">
        <v>5.93073124935</v>
      </c>
      <c r="FD54" s="89">
        <f t="shared" si="246"/>
        <v>5.93073124935</v>
      </c>
      <c r="FH54" s="117">
        <v>25.11604898597</v>
      </c>
      <c r="FJ54" s="89">
        <f t="shared" si="247"/>
        <v>25.11604898597</v>
      </c>
      <c r="FM54" s="117"/>
      <c r="FN54" s="117">
        <v>27.7172690258</v>
      </c>
      <c r="FP54" s="89">
        <f t="shared" si="248"/>
        <v>27.7172690258</v>
      </c>
      <c r="FQ54" s="104">
        <f t="shared" si="294"/>
        <v>0</v>
      </c>
      <c r="FR54" s="104">
        <f t="shared" si="295"/>
        <v>0</v>
      </c>
      <c r="FS54" s="104">
        <f t="shared" si="296"/>
        <v>0</v>
      </c>
      <c r="FT54" s="104">
        <f t="shared" si="297"/>
        <v>162.66746991024999</v>
      </c>
      <c r="FU54" s="104">
        <f t="shared" si="298"/>
        <v>0</v>
      </c>
      <c r="FV54" s="104">
        <f t="shared" si="299"/>
        <v>162.66746991024999</v>
      </c>
      <c r="FX54" s="93"/>
      <c r="FZ54" s="117"/>
      <c r="GB54" s="89">
        <f t="shared" si="249"/>
        <v>0</v>
      </c>
      <c r="GF54" s="117">
        <v>9361.3329481712099</v>
      </c>
      <c r="GH54" s="89">
        <f t="shared" si="250"/>
        <v>9361.3329481712099</v>
      </c>
      <c r="GL54" s="117">
        <v>3.0398699843800001</v>
      </c>
      <c r="GN54" s="89">
        <f t="shared" si="251"/>
        <v>3.0398699843800001</v>
      </c>
      <c r="GR54" s="117">
        <v>26.170377198506998</v>
      </c>
      <c r="GT54" s="89">
        <f t="shared" si="252"/>
        <v>26.170377198506998</v>
      </c>
      <c r="GW54" s="117"/>
      <c r="GX54" s="117">
        <v>5.6577349477460004</v>
      </c>
      <c r="GZ54" s="89">
        <f t="shared" ref="GZ54:GZ71" si="326">SUM(GU54:GY54)</f>
        <v>5.6577349477460004</v>
      </c>
      <c r="HC54" s="117"/>
      <c r="HD54" s="117"/>
      <c r="HF54" s="89">
        <f t="shared" si="253"/>
        <v>0</v>
      </c>
      <c r="HJ54" s="117">
        <v>44.3975645632</v>
      </c>
      <c r="HL54" s="89">
        <f t="shared" si="254"/>
        <v>44.3975645632</v>
      </c>
      <c r="HP54" s="117"/>
      <c r="HR54" s="89">
        <f t="shared" si="255"/>
        <v>0</v>
      </c>
      <c r="HS54" s="104">
        <f t="shared" si="300"/>
        <v>0</v>
      </c>
      <c r="HT54" s="104">
        <f t="shared" si="301"/>
        <v>0</v>
      </c>
      <c r="HU54" s="104">
        <f t="shared" si="302"/>
        <v>0</v>
      </c>
      <c r="HV54" s="104">
        <f t="shared" si="303"/>
        <v>9440.5984948650421</v>
      </c>
      <c r="HW54" s="104">
        <f t="shared" si="304"/>
        <v>0</v>
      </c>
      <c r="HX54" s="104">
        <f t="shared" si="305"/>
        <v>9440.5984948650421</v>
      </c>
      <c r="IB54" s="117">
        <v>73.135540147900002</v>
      </c>
      <c r="ID54" s="89">
        <f t="shared" si="256"/>
        <v>73.135540147900002</v>
      </c>
      <c r="IH54" s="117"/>
      <c r="IJ54" s="89">
        <f t="shared" si="257"/>
        <v>0</v>
      </c>
      <c r="IN54" s="117">
        <v>399.78246488173403</v>
      </c>
      <c r="IP54" s="89">
        <f t="shared" si="258"/>
        <v>399.78246488173403</v>
      </c>
      <c r="IQ54" s="90">
        <f t="shared" si="306"/>
        <v>0</v>
      </c>
      <c r="IR54" s="90">
        <f t="shared" si="307"/>
        <v>0</v>
      </c>
      <c r="IS54" s="90">
        <f t="shared" si="308"/>
        <v>0</v>
      </c>
      <c r="IT54" s="90">
        <f t="shared" si="309"/>
        <v>472.91800502963406</v>
      </c>
      <c r="IU54" s="90">
        <f t="shared" si="310"/>
        <v>0</v>
      </c>
      <c r="IV54" s="104">
        <f t="shared" si="311"/>
        <v>472.91800502963406</v>
      </c>
      <c r="IW54" s="91"/>
      <c r="IY54" s="117"/>
      <c r="IZ54" s="117">
        <v>9.9486334594199999</v>
      </c>
      <c r="JB54" s="89">
        <f t="shared" si="259"/>
        <v>9.9486334594199999</v>
      </c>
      <c r="JF54" s="117">
        <v>6261.9592969802916</v>
      </c>
      <c r="JH54" s="89">
        <f t="shared" si="260"/>
        <v>6261.9592969802916</v>
      </c>
      <c r="JK54" s="89">
        <v>33.130936661500002</v>
      </c>
      <c r="JL54" s="117">
        <v>989.82603483101798</v>
      </c>
      <c r="JN54" s="89">
        <f t="shared" si="261"/>
        <v>1022.9569714925179</v>
      </c>
      <c r="JO54" s="104">
        <f t="shared" si="312"/>
        <v>0</v>
      </c>
      <c r="JP54" s="104">
        <f t="shared" si="313"/>
        <v>0</v>
      </c>
      <c r="JQ54" s="104">
        <f t="shared" si="314"/>
        <v>33.130936661500002</v>
      </c>
      <c r="JR54" s="104">
        <f t="shared" si="315"/>
        <v>7261.7339652707296</v>
      </c>
      <c r="JS54" s="104">
        <f t="shared" si="316"/>
        <v>0</v>
      </c>
      <c r="JT54" s="104">
        <f t="shared" si="317"/>
        <v>7294.8649019322293</v>
      </c>
      <c r="JV54" s="104">
        <f t="shared" si="318"/>
        <v>0</v>
      </c>
      <c r="JW54" s="104">
        <f t="shared" si="319"/>
        <v>0</v>
      </c>
      <c r="JX54" s="104">
        <f t="shared" si="320"/>
        <v>37.550327645140001</v>
      </c>
      <c r="JY54" s="104">
        <f t="shared" si="321"/>
        <v>22014.951049659849</v>
      </c>
      <c r="JZ54" s="104">
        <f t="shared" si="322"/>
        <v>0</v>
      </c>
      <c r="KA54" s="90">
        <f t="shared" si="323"/>
        <v>0</v>
      </c>
      <c r="KB54" s="104">
        <f t="shared" si="324"/>
        <v>22052.50137730499</v>
      </c>
    </row>
    <row r="55" spans="1:288" s="89" customFormat="1" x14ac:dyDescent="0.2">
      <c r="A55" s="127" t="s">
        <v>216</v>
      </c>
      <c r="C55" s="89">
        <v>1164.9684030394001</v>
      </c>
      <c r="D55" s="89">
        <v>2994.3130653999901</v>
      </c>
      <c r="E55" s="117">
        <v>997.61259910859985</v>
      </c>
      <c r="F55" s="89">
        <v>166.15291638494</v>
      </c>
      <c r="G55" s="89">
        <f>SUM(B55:F55)</f>
        <v>5323.0469839329307</v>
      </c>
      <c r="K55" s="93"/>
      <c r="M55" s="89">
        <f t="shared" si="228"/>
        <v>0</v>
      </c>
      <c r="N55" s="104">
        <f t="shared" si="262"/>
        <v>0</v>
      </c>
      <c r="O55" s="104">
        <f t="shared" si="263"/>
        <v>1164.9684030394001</v>
      </c>
      <c r="P55" s="104">
        <f t="shared" si="264"/>
        <v>2994.3130653999901</v>
      </c>
      <c r="Q55" s="104">
        <f t="shared" si="265"/>
        <v>997.61259910859985</v>
      </c>
      <c r="R55" s="104">
        <f t="shared" si="266"/>
        <v>166.15291638494</v>
      </c>
      <c r="S55" s="104">
        <f t="shared" si="267"/>
        <v>5323.0469839329307</v>
      </c>
      <c r="U55" s="89">
        <v>50.500490659779999</v>
      </c>
      <c r="V55" s="117">
        <v>286.20269708350003</v>
      </c>
      <c r="W55" s="117">
        <v>19.269468400299999</v>
      </c>
      <c r="Y55" s="89">
        <f>SUM(T55:X55)</f>
        <v>355.97265614358002</v>
      </c>
      <c r="AC55" s="117"/>
      <c r="AE55" s="89">
        <f>SUM(Z55:AD55)</f>
        <v>0</v>
      </c>
      <c r="AI55" s="93"/>
      <c r="AK55" s="89">
        <f>SUM(AF55:AJ55)</f>
        <v>0</v>
      </c>
      <c r="AL55" s="104">
        <f t="shared" si="268"/>
        <v>0</v>
      </c>
      <c r="AM55" s="104">
        <f t="shared" si="269"/>
        <v>50.500490659779999</v>
      </c>
      <c r="AN55" s="104">
        <f t="shared" si="270"/>
        <v>286.20269708350003</v>
      </c>
      <c r="AO55" s="104">
        <f t="shared" si="271"/>
        <v>19.269468400299999</v>
      </c>
      <c r="AP55" s="104">
        <f t="shared" si="272"/>
        <v>0</v>
      </c>
      <c r="AQ55" s="104">
        <f t="shared" si="273"/>
        <v>355.97265614358002</v>
      </c>
      <c r="AR55" s="91"/>
      <c r="AW55" s="89">
        <f>SUM(AR55:AV55)</f>
        <v>0</v>
      </c>
      <c r="BD55" s="103">
        <f t="shared" si="274"/>
        <v>0</v>
      </c>
      <c r="BE55" s="92"/>
      <c r="BF55" s="92"/>
      <c r="BG55" s="92"/>
      <c r="BH55" s="92"/>
      <c r="BJ55" s="89">
        <f>SUM(BE55:BI55)</f>
        <v>0</v>
      </c>
      <c r="BK55" s="104">
        <f t="shared" si="275"/>
        <v>0</v>
      </c>
      <c r="BL55" s="104">
        <f t="shared" si="276"/>
        <v>0</v>
      </c>
      <c r="BM55" s="104">
        <f t="shared" si="277"/>
        <v>0</v>
      </c>
      <c r="BN55" s="104">
        <f t="shared" si="278"/>
        <v>0</v>
      </c>
      <c r="BO55" s="104">
        <f t="shared" si="279"/>
        <v>0</v>
      </c>
      <c r="BP55" s="90">
        <f t="shared" si="233"/>
        <v>0</v>
      </c>
      <c r="BQ55" s="104">
        <f t="shared" si="280"/>
        <v>0</v>
      </c>
      <c r="BR55" s="91">
        <v>16.6734195678</v>
      </c>
      <c r="BS55" s="89">
        <v>5554.3105485071101</v>
      </c>
      <c r="BT55" s="89">
        <v>3137.3599713741201</v>
      </c>
      <c r="BU55" s="117">
        <v>4491.8829417386605</v>
      </c>
      <c r="BW55" s="89">
        <f t="shared" si="281"/>
        <v>13200.226881187691</v>
      </c>
      <c r="BY55" s="89">
        <v>7798.0776198835292</v>
      </c>
      <c r="BZ55" s="89">
        <v>5436.2381117404029</v>
      </c>
      <c r="CA55" s="117">
        <v>2946.5744684840906</v>
      </c>
      <c r="CB55" s="89">
        <v>46.604299730400001</v>
      </c>
      <c r="CC55" s="89">
        <f t="shared" si="234"/>
        <v>16227.494499838422</v>
      </c>
      <c r="CD55" s="89">
        <v>21.155710303700001</v>
      </c>
      <c r="CE55" s="89">
        <v>5276.2497378672788</v>
      </c>
      <c r="CF55" s="89">
        <v>5004.7936036141409</v>
      </c>
      <c r="CG55" s="117">
        <v>17385.286562318608</v>
      </c>
      <c r="CH55" s="89">
        <v>9545.8398544595966</v>
      </c>
      <c r="CJ55" s="89">
        <f t="shared" si="235"/>
        <v>37233.325468563322</v>
      </c>
      <c r="CK55" s="104">
        <f t="shared" si="282"/>
        <v>37.829129871500001</v>
      </c>
      <c r="CL55" s="104">
        <f>SUM(BS55,BY55,CE55)</f>
        <v>18628.637906257918</v>
      </c>
      <c r="CM55" s="104">
        <f t="shared" si="283"/>
        <v>13578.391686728664</v>
      </c>
      <c r="CN55" s="104">
        <f t="shared" si="284"/>
        <v>24823.743972541357</v>
      </c>
      <c r="CO55" s="104">
        <f t="shared" si="285"/>
        <v>9592.444154189996</v>
      </c>
      <c r="CP55" s="90">
        <f t="shared" si="236"/>
        <v>0</v>
      </c>
      <c r="CQ55" s="104">
        <f t="shared" si="286"/>
        <v>66661.046849589446</v>
      </c>
      <c r="CR55" s="91"/>
      <c r="CS55" s="89">
        <v>706.91336014830006</v>
      </c>
      <c r="CT55" s="89">
        <v>276.57931103452</v>
      </c>
      <c r="CU55" s="117">
        <v>49.955694380399997</v>
      </c>
      <c r="CV55" s="89">
        <v>14.80882332861</v>
      </c>
      <c r="CX55" s="89">
        <f t="shared" si="237"/>
        <v>1048.2571888918301</v>
      </c>
      <c r="DB55" s="117"/>
      <c r="DE55" s="89">
        <f t="shared" si="238"/>
        <v>0</v>
      </c>
      <c r="DH55" s="89">
        <v>107.0010469027</v>
      </c>
      <c r="DI55" s="117"/>
      <c r="DJ55" s="117"/>
      <c r="DK55" s="117"/>
      <c r="DL55" s="89">
        <f t="shared" si="239"/>
        <v>107.0010469027</v>
      </c>
      <c r="DN55" s="89">
        <v>35.811675049900003</v>
      </c>
      <c r="DO55" s="89">
        <v>186.62340202656</v>
      </c>
      <c r="DP55" s="117">
        <v>89.872768209559993</v>
      </c>
      <c r="DQ55" s="117"/>
      <c r="DR55" s="117"/>
      <c r="DS55" s="89">
        <f t="shared" si="240"/>
        <v>312.30784528601998</v>
      </c>
      <c r="DT55" s="104">
        <f t="shared" si="287"/>
        <v>0</v>
      </c>
      <c r="DU55" s="104">
        <f t="shared" si="288"/>
        <v>742.72503519820009</v>
      </c>
      <c r="DV55" s="104">
        <f t="shared" si="289"/>
        <v>570.20375996378004</v>
      </c>
      <c r="DW55" s="104">
        <f t="shared" si="290"/>
        <v>139.82846258996</v>
      </c>
      <c r="DX55" s="90">
        <f t="shared" si="291"/>
        <v>14.80882332861</v>
      </c>
      <c r="DY55" s="90">
        <f t="shared" si="292"/>
        <v>0</v>
      </c>
      <c r="DZ55" s="104">
        <f t="shared" si="293"/>
        <v>1467.5660810805502</v>
      </c>
      <c r="EA55" s="91"/>
      <c r="EC55" s="117">
        <v>130.75804467751001</v>
      </c>
      <c r="ED55" s="117"/>
      <c r="EF55" s="89">
        <f t="shared" si="242"/>
        <v>130.75804467751001</v>
      </c>
      <c r="EG55" s="117"/>
      <c r="EH55" s="92">
        <v>110.1701476481</v>
      </c>
      <c r="EI55" s="92">
        <v>184.71444181790002</v>
      </c>
      <c r="EJ55" s="117"/>
      <c r="EL55" s="89">
        <f t="shared" si="243"/>
        <v>294.88458946600002</v>
      </c>
      <c r="EN55" s="89">
        <v>107.36291228759001</v>
      </c>
      <c r="EO55" s="89">
        <v>1099.54712161212</v>
      </c>
      <c r="EP55" s="117">
        <v>487.33867594649001</v>
      </c>
      <c r="ER55" s="89">
        <f t="shared" si="244"/>
        <v>1694.2487098462</v>
      </c>
      <c r="ET55" s="89">
        <v>54.088849746280005</v>
      </c>
      <c r="EU55" s="117">
        <v>561.73725437407995</v>
      </c>
      <c r="EV55" s="117">
        <v>150.5391719948</v>
      </c>
      <c r="EX55" s="89">
        <f>SUM(ES55:EW55)</f>
        <v>766.36527611515999</v>
      </c>
      <c r="EZ55" s="89">
        <v>197.95467371178998</v>
      </c>
      <c r="FA55" s="89">
        <v>1156.9479829781599</v>
      </c>
      <c r="FB55" s="117">
        <v>1063.3269197369002</v>
      </c>
      <c r="FD55" s="89">
        <f>SUM(EY55:FC55)</f>
        <v>2418.2295764268501</v>
      </c>
      <c r="FF55" s="89">
        <v>24.860216255899999</v>
      </c>
      <c r="FG55" s="89">
        <v>303.80947567880003</v>
      </c>
      <c r="FH55" s="117">
        <v>15.722097847600001</v>
      </c>
      <c r="FJ55" s="89">
        <f>SUM(FE55:FI55)</f>
        <v>344.39178978230007</v>
      </c>
      <c r="FL55" s="89">
        <v>12.191649613999999</v>
      </c>
      <c r="FM55" s="117"/>
      <c r="FN55" s="117"/>
      <c r="FP55" s="89">
        <f t="shared" si="248"/>
        <v>12.191649613999999</v>
      </c>
      <c r="FQ55" s="104">
        <f t="shared" si="294"/>
        <v>0</v>
      </c>
      <c r="FR55" s="104">
        <f t="shared" si="295"/>
        <v>506.62844926365995</v>
      </c>
      <c r="FS55" s="104">
        <f t="shared" si="296"/>
        <v>3437.5143211385698</v>
      </c>
      <c r="FT55" s="104">
        <f t="shared" si="297"/>
        <v>1716.9268655257904</v>
      </c>
      <c r="FU55" s="104">
        <f t="shared" si="298"/>
        <v>0</v>
      </c>
      <c r="FV55" s="104">
        <f t="shared" si="299"/>
        <v>5661.06963592802</v>
      </c>
      <c r="FX55" s="93"/>
      <c r="FY55" s="89">
        <v>157.62520297240002</v>
      </c>
      <c r="FZ55" s="117"/>
      <c r="GB55" s="89">
        <f>SUM(FW55:GA55)</f>
        <v>157.62520297240002</v>
      </c>
      <c r="GE55" s="89">
        <v>7.9973292237800004</v>
      </c>
      <c r="GF55" s="117">
        <v>39.016641831299999</v>
      </c>
      <c r="GH55" s="89">
        <f>SUM(GC55:GG55)</f>
        <v>47.013971055079999</v>
      </c>
      <c r="GL55" s="117"/>
      <c r="GN55" s="89">
        <f>SUM(GI55:GM55)</f>
        <v>0</v>
      </c>
      <c r="GR55" s="117">
        <v>233.99502567974</v>
      </c>
      <c r="GT55" s="89">
        <f>SUM(GO55:GS55)</f>
        <v>233.99502567974</v>
      </c>
      <c r="GV55" s="89">
        <v>2438.7696442294005</v>
      </c>
      <c r="GW55" s="117">
        <v>2058.4319859828001</v>
      </c>
      <c r="GX55" s="117">
        <v>6948.0821387537526</v>
      </c>
      <c r="GY55" s="89">
        <v>1140.6292020687997</v>
      </c>
      <c r="GZ55" s="89">
        <f>SUM(GU55:GY55)</f>
        <v>12585.912971034753</v>
      </c>
      <c r="HB55" s="89">
        <v>280.76574326929995</v>
      </c>
      <c r="HC55" s="117">
        <v>745.45126423720001</v>
      </c>
      <c r="HD55" s="117">
        <v>1155.6253807268497</v>
      </c>
      <c r="HE55" s="89">
        <v>39.555199715599997</v>
      </c>
      <c r="HF55" s="89">
        <f>SUM(HA55:HE55)</f>
        <v>2221.3975879489499</v>
      </c>
      <c r="HJ55" s="117"/>
      <c r="HL55" s="89">
        <f>SUM(HG55:HK55)</f>
        <v>0</v>
      </c>
      <c r="HP55" s="117"/>
      <c r="HR55" s="89">
        <f>SUM(HM55:HQ55)</f>
        <v>0</v>
      </c>
      <c r="HS55" s="104">
        <f t="shared" si="300"/>
        <v>0</v>
      </c>
      <c r="HT55" s="104">
        <f t="shared" si="301"/>
        <v>2719.5353874987004</v>
      </c>
      <c r="HU55" s="104">
        <f t="shared" si="302"/>
        <v>2969.5057824161804</v>
      </c>
      <c r="HV55" s="104">
        <f t="shared" si="303"/>
        <v>8376.7191869916423</v>
      </c>
      <c r="HW55" s="104">
        <f t="shared" si="304"/>
        <v>1180.1844017843996</v>
      </c>
      <c r="HX55" s="104">
        <f t="shared" si="305"/>
        <v>15245.944758690923</v>
      </c>
      <c r="HY55" s="89">
        <v>40.512459823599997</v>
      </c>
      <c r="HZ55" s="89">
        <v>18.544390330599999</v>
      </c>
      <c r="IA55" s="89">
        <v>8.1873894863000007</v>
      </c>
      <c r="IB55" s="117">
        <v>127.50210209700001</v>
      </c>
      <c r="ID55" s="89">
        <f>SUM(HY55:IC55)</f>
        <v>194.74634173750002</v>
      </c>
      <c r="IG55" s="89">
        <v>212.641106519</v>
      </c>
      <c r="IH55" s="117">
        <v>0.25</v>
      </c>
      <c r="IJ55" s="89">
        <f>SUM(IE55:II55)</f>
        <v>212.891106519</v>
      </c>
      <c r="IL55" s="89">
        <v>2174.8027554683999</v>
      </c>
      <c r="IM55" s="89">
        <v>1195.7410479170201</v>
      </c>
      <c r="IN55" s="117">
        <v>5326.9371133106015</v>
      </c>
      <c r="IO55" s="89">
        <v>1127.3074815563998</v>
      </c>
      <c r="IP55" s="89">
        <f>SUM(IK55:IO55)</f>
        <v>9824.7883982524218</v>
      </c>
      <c r="IQ55" s="90">
        <f t="shared" si="306"/>
        <v>40.512459823599997</v>
      </c>
      <c r="IR55" s="90">
        <f t="shared" si="307"/>
        <v>2193.3471457989999</v>
      </c>
      <c r="IS55" s="90">
        <f t="shared" si="308"/>
        <v>1416.56954392232</v>
      </c>
      <c r="IT55" s="90">
        <f t="shared" si="309"/>
        <v>5454.6892154076013</v>
      </c>
      <c r="IU55" s="90">
        <f t="shared" si="310"/>
        <v>1127.3074815563998</v>
      </c>
      <c r="IV55" s="104">
        <f t="shared" si="311"/>
        <v>10232.425846508921</v>
      </c>
      <c r="IW55" s="91"/>
      <c r="IY55" s="117"/>
      <c r="IZ55" s="117">
        <v>11.3652588265</v>
      </c>
      <c r="JB55" s="89">
        <f>SUM(IW55:JA55)</f>
        <v>11.3652588265</v>
      </c>
      <c r="JD55" s="89">
        <v>343.82486925180001</v>
      </c>
      <c r="JE55" s="89">
        <v>1315.2850748545</v>
      </c>
      <c r="JF55" s="117">
        <v>25.380592481499999</v>
      </c>
      <c r="JH55" s="89">
        <f>SUM(JC55:JG55)</f>
        <v>1684.4905365877999</v>
      </c>
      <c r="JK55" s="89">
        <v>44.382470438620004</v>
      </c>
      <c r="JL55" s="117">
        <v>185.58520893596997</v>
      </c>
      <c r="JN55" s="89">
        <f>SUM(JI55:JM55)</f>
        <v>229.96767937458998</v>
      </c>
      <c r="JO55" s="104">
        <f t="shared" si="312"/>
        <v>0</v>
      </c>
      <c r="JP55" s="104">
        <f t="shared" si="313"/>
        <v>343.82486925180001</v>
      </c>
      <c r="JQ55" s="104">
        <f t="shared" si="314"/>
        <v>1359.6675452931199</v>
      </c>
      <c r="JR55" s="104">
        <f t="shared" si="315"/>
        <v>222.33106024396997</v>
      </c>
      <c r="JS55" s="104">
        <f t="shared" si="316"/>
        <v>0</v>
      </c>
      <c r="JT55" s="104">
        <f t="shared" si="317"/>
        <v>1925.8234747888898</v>
      </c>
      <c r="JV55" s="104">
        <f t="shared" si="318"/>
        <v>78.341589695099998</v>
      </c>
      <c r="JW55" s="104">
        <f t="shared" si="319"/>
        <v>26350.167686968456</v>
      </c>
      <c r="JX55" s="104">
        <f t="shared" si="320"/>
        <v>26612.368401946125</v>
      </c>
      <c r="JY55" s="104">
        <f t="shared" si="321"/>
        <v>41751.120830809225</v>
      </c>
      <c r="JZ55" s="104">
        <f t="shared" si="322"/>
        <v>12080.897777244345</v>
      </c>
      <c r="KA55" s="90">
        <f t="shared" si="323"/>
        <v>0</v>
      </c>
      <c r="KB55" s="104">
        <f t="shared" si="324"/>
        <v>106872.89628666326</v>
      </c>
    </row>
    <row r="56" spans="1:288" s="89" customFormat="1" x14ac:dyDescent="0.2">
      <c r="A56" s="127" t="s">
        <v>87</v>
      </c>
      <c r="E56" s="93"/>
      <c r="G56" s="89">
        <f t="shared" ref="G56:G64" si="327">SUM(B56:F56)</f>
        <v>0</v>
      </c>
      <c r="M56" s="89">
        <f t="shared" si="228"/>
        <v>0</v>
      </c>
      <c r="N56" s="104">
        <f t="shared" si="262"/>
        <v>0</v>
      </c>
      <c r="O56" s="104">
        <f t="shared" si="263"/>
        <v>0</v>
      </c>
      <c r="P56" s="104">
        <f t="shared" si="264"/>
        <v>0</v>
      </c>
      <c r="Q56" s="104">
        <f t="shared" si="265"/>
        <v>0</v>
      </c>
      <c r="R56" s="104">
        <f t="shared" si="266"/>
        <v>0</v>
      </c>
      <c r="S56" s="104">
        <f t="shared" si="267"/>
        <v>0</v>
      </c>
      <c r="W56" s="93"/>
      <c r="Y56" s="89">
        <f t="shared" si="230"/>
        <v>0</v>
      </c>
      <c r="AC56" s="93"/>
      <c r="AE56" s="89">
        <f t="shared" ref="AE56:AE63" si="328">SUM(Z56:AD56)</f>
        <v>0</v>
      </c>
      <c r="AK56" s="89">
        <f t="shared" si="231"/>
        <v>0</v>
      </c>
      <c r="AL56" s="104">
        <f t="shared" si="268"/>
        <v>0</v>
      </c>
      <c r="AM56" s="104">
        <f t="shared" si="269"/>
        <v>0</v>
      </c>
      <c r="AN56" s="104">
        <f t="shared" si="270"/>
        <v>0</v>
      </c>
      <c r="AO56" s="104">
        <f t="shared" si="271"/>
        <v>0</v>
      </c>
      <c r="AP56" s="104">
        <f t="shared" si="272"/>
        <v>0</v>
      </c>
      <c r="AQ56" s="104">
        <f t="shared" si="273"/>
        <v>0</v>
      </c>
      <c r="AR56" s="91"/>
      <c r="AW56" s="89">
        <f t="shared" si="232"/>
        <v>0</v>
      </c>
      <c r="BD56" s="103">
        <f t="shared" si="274"/>
        <v>0</v>
      </c>
      <c r="BE56" s="92"/>
      <c r="BF56" s="92"/>
      <c r="BG56" s="92"/>
      <c r="BH56" s="92"/>
      <c r="BJ56" s="89">
        <f>SUM(BE56:BI56)</f>
        <v>0</v>
      </c>
      <c r="BK56" s="104">
        <f t="shared" si="275"/>
        <v>0</v>
      </c>
      <c r="BL56" s="104">
        <f t="shared" si="276"/>
        <v>0</v>
      </c>
      <c r="BM56" s="104">
        <f t="shared" si="277"/>
        <v>0</v>
      </c>
      <c r="BN56" s="104">
        <f t="shared" si="278"/>
        <v>0</v>
      </c>
      <c r="BO56" s="104">
        <f t="shared" si="279"/>
        <v>0</v>
      </c>
      <c r="BP56" s="90">
        <f t="shared" si="233"/>
        <v>0</v>
      </c>
      <c r="BQ56" s="104">
        <f t="shared" si="280"/>
        <v>0</v>
      </c>
      <c r="BR56" s="91"/>
      <c r="BU56" s="89">
        <v>21.202999620500002</v>
      </c>
      <c r="BW56" s="89">
        <f t="shared" si="281"/>
        <v>21.202999620500002</v>
      </c>
      <c r="CA56" s="92"/>
      <c r="CC56" s="89">
        <f t="shared" si="234"/>
        <v>0</v>
      </c>
      <c r="CE56" s="89">
        <v>66.518884614599997</v>
      </c>
      <c r="CG56" s="92">
        <v>138.81635501204997</v>
      </c>
      <c r="CJ56" s="89">
        <f t="shared" si="235"/>
        <v>205.33523962664998</v>
      </c>
      <c r="CK56" s="104">
        <f t="shared" si="282"/>
        <v>0</v>
      </c>
      <c r="CL56" s="104">
        <f t="shared" si="325"/>
        <v>66.518884614599997</v>
      </c>
      <c r="CM56" s="104">
        <f t="shared" si="283"/>
        <v>0</v>
      </c>
      <c r="CN56" s="104">
        <f t="shared" si="284"/>
        <v>160.01935463254998</v>
      </c>
      <c r="CO56" s="104">
        <f t="shared" si="285"/>
        <v>0</v>
      </c>
      <c r="CP56" s="90">
        <f t="shared" si="236"/>
        <v>0</v>
      </c>
      <c r="CQ56" s="104">
        <f t="shared" si="286"/>
        <v>226.53823924714999</v>
      </c>
      <c r="CR56" s="91"/>
      <c r="CT56" s="89">
        <v>74.277826199229992</v>
      </c>
      <c r="CU56" s="92"/>
      <c r="CX56" s="89">
        <f t="shared" si="237"/>
        <v>74.277826199229992</v>
      </c>
      <c r="DE56" s="89">
        <f t="shared" si="238"/>
        <v>0</v>
      </c>
      <c r="DG56" s="89">
        <v>57.39125874997</v>
      </c>
      <c r="DH56" s="89">
        <v>289.66094758014998</v>
      </c>
      <c r="DL56" s="89">
        <f t="shared" si="239"/>
        <v>347.05220633011999</v>
      </c>
      <c r="DP56" s="123"/>
      <c r="DS56" s="89">
        <f t="shared" si="240"/>
        <v>0</v>
      </c>
      <c r="DT56" s="104">
        <f t="shared" si="287"/>
        <v>0</v>
      </c>
      <c r="DU56" s="104">
        <f t="shared" si="288"/>
        <v>57.39125874997</v>
      </c>
      <c r="DV56" s="104">
        <f t="shared" si="289"/>
        <v>363.93877377937997</v>
      </c>
      <c r="DW56" s="104">
        <f t="shared" si="290"/>
        <v>0</v>
      </c>
      <c r="DX56" s="90">
        <f t="shared" si="291"/>
        <v>0</v>
      </c>
      <c r="DY56" s="90">
        <f t="shared" si="292"/>
        <v>0</v>
      </c>
      <c r="DZ56" s="104">
        <f t="shared" si="293"/>
        <v>421.33003252934998</v>
      </c>
      <c r="EA56" s="91"/>
      <c r="EF56" s="89">
        <f t="shared" si="242"/>
        <v>0</v>
      </c>
      <c r="EH56" s="92"/>
      <c r="EI56" s="92"/>
      <c r="EL56" s="89">
        <f t="shared" si="243"/>
        <v>0</v>
      </c>
      <c r="EO56" s="89">
        <v>20.771668554600001</v>
      </c>
      <c r="ER56" s="89">
        <f t="shared" si="244"/>
        <v>20.771668554600001</v>
      </c>
      <c r="EX56" s="89">
        <f t="shared" si="245"/>
        <v>0</v>
      </c>
      <c r="FD56" s="89">
        <f t="shared" si="246"/>
        <v>0</v>
      </c>
      <c r="FJ56" s="89">
        <f t="shared" si="247"/>
        <v>0</v>
      </c>
      <c r="FP56" s="89">
        <f t="shared" si="248"/>
        <v>0</v>
      </c>
      <c r="FQ56" s="104">
        <f t="shared" si="294"/>
        <v>0</v>
      </c>
      <c r="FR56" s="104">
        <f t="shared" si="295"/>
        <v>0</v>
      </c>
      <c r="FS56" s="104">
        <f t="shared" si="296"/>
        <v>20.771668554600001</v>
      </c>
      <c r="FT56" s="104">
        <f t="shared" si="297"/>
        <v>0</v>
      </c>
      <c r="FU56" s="104">
        <f t="shared" si="298"/>
        <v>0</v>
      </c>
      <c r="FV56" s="104">
        <f t="shared" si="299"/>
        <v>20.771668554600001</v>
      </c>
      <c r="GB56" s="89">
        <f t="shared" si="249"/>
        <v>0</v>
      </c>
      <c r="GH56" s="89">
        <f t="shared" si="250"/>
        <v>0</v>
      </c>
      <c r="GL56" s="92"/>
      <c r="GN56" s="89">
        <f t="shared" si="251"/>
        <v>0</v>
      </c>
      <c r="GT56" s="89">
        <f t="shared" si="252"/>
        <v>0</v>
      </c>
      <c r="GX56" s="92"/>
      <c r="GZ56" s="89">
        <f t="shared" si="326"/>
        <v>0</v>
      </c>
      <c r="HD56" s="92"/>
      <c r="HF56" s="89">
        <f t="shared" si="253"/>
        <v>0</v>
      </c>
      <c r="HL56" s="89">
        <f t="shared" si="254"/>
        <v>0</v>
      </c>
      <c r="HR56" s="89">
        <f t="shared" si="255"/>
        <v>0</v>
      </c>
      <c r="HS56" s="104">
        <f t="shared" si="300"/>
        <v>0</v>
      </c>
      <c r="HT56" s="104">
        <f t="shared" si="301"/>
        <v>0</v>
      </c>
      <c r="HU56" s="104">
        <f t="shared" si="302"/>
        <v>0</v>
      </c>
      <c r="HV56" s="104">
        <f t="shared" si="303"/>
        <v>0</v>
      </c>
      <c r="HW56" s="104">
        <f t="shared" si="304"/>
        <v>0</v>
      </c>
      <c r="HX56" s="104">
        <f t="shared" si="305"/>
        <v>0</v>
      </c>
      <c r="ID56" s="89">
        <f t="shared" si="256"/>
        <v>0</v>
      </c>
      <c r="IJ56" s="89">
        <f t="shared" si="257"/>
        <v>0</v>
      </c>
      <c r="IN56" s="89">
        <v>6.0952990374500002</v>
      </c>
      <c r="IP56" s="89">
        <f t="shared" si="258"/>
        <v>6.0952990374500002</v>
      </c>
      <c r="IQ56" s="90">
        <f t="shared" si="306"/>
        <v>0</v>
      </c>
      <c r="IR56" s="90">
        <f t="shared" si="307"/>
        <v>0</v>
      </c>
      <c r="IS56" s="90">
        <f t="shared" si="308"/>
        <v>0</v>
      </c>
      <c r="IT56" s="90">
        <f t="shared" si="309"/>
        <v>6.0952990374500002</v>
      </c>
      <c r="IU56" s="90">
        <f t="shared" si="310"/>
        <v>0</v>
      </c>
      <c r="IV56" s="104">
        <f t="shared" si="311"/>
        <v>6.0952990374500002</v>
      </c>
      <c r="IW56" s="91"/>
      <c r="IX56" s="89">
        <v>531.41493168763009</v>
      </c>
      <c r="IY56" s="89">
        <v>75.461435219169999</v>
      </c>
      <c r="IZ56" s="92">
        <v>0.5</v>
      </c>
      <c r="JB56" s="89">
        <f t="shared" si="259"/>
        <v>607.37636690680006</v>
      </c>
      <c r="JD56" s="89">
        <v>6108.73</v>
      </c>
      <c r="JE56" s="89">
        <v>2966.9439913301007</v>
      </c>
      <c r="JF56" s="89">
        <v>7.25</v>
      </c>
      <c r="JH56" s="89">
        <f t="shared" si="260"/>
        <v>9082.9239913301008</v>
      </c>
      <c r="JJ56" s="89">
        <v>1165.1700599859601</v>
      </c>
      <c r="JK56" s="89">
        <v>329.00995532330001</v>
      </c>
      <c r="JL56" s="89">
        <v>1</v>
      </c>
      <c r="JN56" s="89">
        <f t="shared" si="261"/>
        <v>1495.1800153092599</v>
      </c>
      <c r="JO56" s="104">
        <f t="shared" si="312"/>
        <v>0</v>
      </c>
      <c r="JP56" s="104">
        <f t="shared" si="313"/>
        <v>7805.3149916735892</v>
      </c>
      <c r="JQ56" s="104">
        <f t="shared" si="314"/>
        <v>3371.4153818725708</v>
      </c>
      <c r="JR56" s="104">
        <f t="shared" si="315"/>
        <v>8.75</v>
      </c>
      <c r="JS56" s="104">
        <f t="shared" si="316"/>
        <v>0</v>
      </c>
      <c r="JT56" s="104">
        <f t="shared" si="317"/>
        <v>11185.480373546161</v>
      </c>
      <c r="JV56" s="104">
        <f t="shared" si="318"/>
        <v>0</v>
      </c>
      <c r="JW56" s="104">
        <f t="shared" si="319"/>
        <v>7929.2251350381594</v>
      </c>
      <c r="JX56" s="104">
        <f t="shared" si="320"/>
        <v>3756.125824206551</v>
      </c>
      <c r="JY56" s="104">
        <f t="shared" si="321"/>
        <v>174.86465366999997</v>
      </c>
      <c r="JZ56" s="104">
        <f t="shared" si="322"/>
        <v>0</v>
      </c>
      <c r="KA56" s="90">
        <f t="shared" si="323"/>
        <v>0</v>
      </c>
      <c r="KB56" s="104">
        <f t="shared" si="324"/>
        <v>11860.21561291471</v>
      </c>
    </row>
    <row r="57" spans="1:288" s="89" customFormat="1" x14ac:dyDescent="0.2">
      <c r="A57" s="127" t="s">
        <v>88</v>
      </c>
      <c r="E57" s="93"/>
      <c r="G57" s="89">
        <f t="shared" si="327"/>
        <v>0</v>
      </c>
      <c r="M57" s="89">
        <f t="shared" si="228"/>
        <v>0</v>
      </c>
      <c r="N57" s="104">
        <f t="shared" si="262"/>
        <v>0</v>
      </c>
      <c r="O57" s="104">
        <f t="shared" si="263"/>
        <v>0</v>
      </c>
      <c r="P57" s="104">
        <f t="shared" si="264"/>
        <v>0</v>
      </c>
      <c r="Q57" s="104">
        <f t="shared" si="265"/>
        <v>0</v>
      </c>
      <c r="R57" s="104">
        <f t="shared" si="266"/>
        <v>0</v>
      </c>
      <c r="S57" s="104">
        <f t="shared" si="267"/>
        <v>0</v>
      </c>
      <c r="W57" s="93"/>
      <c r="Y57" s="89">
        <f t="shared" si="230"/>
        <v>0</v>
      </c>
      <c r="AC57" s="93"/>
      <c r="AE57" s="89">
        <f t="shared" si="328"/>
        <v>0</v>
      </c>
      <c r="AK57" s="89">
        <f t="shared" si="231"/>
        <v>0</v>
      </c>
      <c r="AL57" s="104">
        <f t="shared" si="268"/>
        <v>0</v>
      </c>
      <c r="AM57" s="104">
        <f t="shared" si="269"/>
        <v>0</v>
      </c>
      <c r="AN57" s="104">
        <f t="shared" si="270"/>
        <v>0</v>
      </c>
      <c r="AO57" s="104">
        <f t="shared" si="271"/>
        <v>0</v>
      </c>
      <c r="AP57" s="104">
        <f t="shared" si="272"/>
        <v>0</v>
      </c>
      <c r="AQ57" s="104">
        <f t="shared" si="273"/>
        <v>0</v>
      </c>
      <c r="AR57" s="91"/>
      <c r="AW57" s="89">
        <f t="shared" si="232"/>
        <v>0</v>
      </c>
      <c r="BD57" s="103">
        <f t="shared" si="274"/>
        <v>0</v>
      </c>
      <c r="BE57" s="92"/>
      <c r="BF57" s="92"/>
      <c r="BG57" s="92"/>
      <c r="BH57" s="92"/>
      <c r="BJ57" s="89">
        <f t="shared" ref="BJ57:BJ71" si="329">SUM(BE57:BI57)</f>
        <v>0</v>
      </c>
      <c r="BK57" s="104">
        <f t="shared" si="275"/>
        <v>0</v>
      </c>
      <c r="BL57" s="104">
        <f t="shared" si="276"/>
        <v>0</v>
      </c>
      <c r="BM57" s="104">
        <f t="shared" si="277"/>
        <v>0</v>
      </c>
      <c r="BN57" s="104">
        <f t="shared" si="278"/>
        <v>0</v>
      </c>
      <c r="BO57" s="104">
        <f t="shared" si="279"/>
        <v>0</v>
      </c>
      <c r="BP57" s="90">
        <f t="shared" si="233"/>
        <v>0</v>
      </c>
      <c r="BQ57" s="104">
        <f t="shared" si="280"/>
        <v>0</v>
      </c>
      <c r="BR57" s="91"/>
      <c r="BW57" s="89">
        <f t="shared" si="281"/>
        <v>0</v>
      </c>
      <c r="CA57" s="92"/>
      <c r="CC57" s="89">
        <f t="shared" si="234"/>
        <v>0</v>
      </c>
      <c r="CG57" s="92"/>
      <c r="CJ57" s="89">
        <f t="shared" si="235"/>
        <v>0</v>
      </c>
      <c r="CK57" s="104">
        <f t="shared" si="282"/>
        <v>0</v>
      </c>
      <c r="CL57" s="104">
        <f t="shared" si="325"/>
        <v>0</v>
      </c>
      <c r="CM57" s="104">
        <f t="shared" si="283"/>
        <v>0</v>
      </c>
      <c r="CN57" s="104">
        <f t="shared" si="284"/>
        <v>0</v>
      </c>
      <c r="CO57" s="104">
        <f t="shared" si="285"/>
        <v>0</v>
      </c>
      <c r="CP57" s="90">
        <f t="shared" si="236"/>
        <v>0</v>
      </c>
      <c r="CQ57" s="104">
        <f t="shared" si="286"/>
        <v>0</v>
      </c>
      <c r="CR57" s="91"/>
      <c r="CU57" s="92"/>
      <c r="CX57" s="89">
        <f t="shared" si="237"/>
        <v>0</v>
      </c>
      <c r="DE57" s="89">
        <f t="shared" si="238"/>
        <v>0</v>
      </c>
      <c r="DL57" s="89">
        <f t="shared" si="239"/>
        <v>0</v>
      </c>
      <c r="DS57" s="89">
        <f t="shared" si="240"/>
        <v>0</v>
      </c>
      <c r="DT57" s="104">
        <f t="shared" si="287"/>
        <v>0</v>
      </c>
      <c r="DU57" s="104">
        <f t="shared" si="288"/>
        <v>0</v>
      </c>
      <c r="DV57" s="104">
        <f t="shared" si="289"/>
        <v>0</v>
      </c>
      <c r="DW57" s="104">
        <f t="shared" si="290"/>
        <v>0</v>
      </c>
      <c r="DX57" s="90">
        <f t="shared" si="291"/>
        <v>0</v>
      </c>
      <c r="DY57" s="90">
        <f t="shared" si="292"/>
        <v>0</v>
      </c>
      <c r="DZ57" s="104">
        <f t="shared" si="293"/>
        <v>0</v>
      </c>
      <c r="EA57" s="91"/>
      <c r="EB57" s="117"/>
      <c r="EC57" s="117"/>
      <c r="ED57" s="117"/>
      <c r="EF57" s="89">
        <f t="shared" si="242"/>
        <v>0</v>
      </c>
      <c r="EH57" s="92"/>
      <c r="EI57" s="92"/>
      <c r="EL57" s="89">
        <f t="shared" si="243"/>
        <v>0</v>
      </c>
      <c r="EO57" s="117"/>
      <c r="ER57" s="89">
        <f t="shared" si="244"/>
        <v>0</v>
      </c>
      <c r="ET57" s="117"/>
      <c r="EU57" s="117"/>
      <c r="EV57" s="117"/>
      <c r="EX57" s="89">
        <f t="shared" si="245"/>
        <v>0</v>
      </c>
      <c r="FA57" s="117"/>
      <c r="FD57" s="89">
        <f t="shared" si="246"/>
        <v>0</v>
      </c>
      <c r="FG57" s="117"/>
      <c r="FJ57" s="89">
        <f t="shared" si="247"/>
        <v>0</v>
      </c>
      <c r="FL57" s="117"/>
      <c r="FM57" s="117"/>
      <c r="FN57" s="117"/>
      <c r="FP57" s="89">
        <f t="shared" si="248"/>
        <v>0</v>
      </c>
      <c r="FQ57" s="104">
        <f t="shared" si="294"/>
        <v>0</v>
      </c>
      <c r="FR57" s="104">
        <f t="shared" si="295"/>
        <v>0</v>
      </c>
      <c r="FS57" s="104">
        <f t="shared" si="296"/>
        <v>0</v>
      </c>
      <c r="FT57" s="104">
        <f t="shared" si="297"/>
        <v>0</v>
      </c>
      <c r="FU57" s="104">
        <f t="shared" si="298"/>
        <v>0</v>
      </c>
      <c r="FV57" s="104">
        <f t="shared" si="299"/>
        <v>0</v>
      </c>
      <c r="GB57" s="89">
        <f t="shared" si="249"/>
        <v>0</v>
      </c>
      <c r="GH57" s="89">
        <f t="shared" si="250"/>
        <v>0</v>
      </c>
      <c r="GL57" s="92"/>
      <c r="GN57" s="89">
        <f t="shared" si="251"/>
        <v>0</v>
      </c>
      <c r="GT57" s="89">
        <f t="shared" si="252"/>
        <v>0</v>
      </c>
      <c r="GX57" s="92"/>
      <c r="GZ57" s="89">
        <f t="shared" si="326"/>
        <v>0</v>
      </c>
      <c r="HD57" s="92"/>
      <c r="HF57" s="89">
        <f t="shared" si="253"/>
        <v>0</v>
      </c>
      <c r="HL57" s="89">
        <f t="shared" si="254"/>
        <v>0</v>
      </c>
      <c r="HR57" s="89">
        <f t="shared" si="255"/>
        <v>0</v>
      </c>
      <c r="HS57" s="104">
        <f t="shared" si="300"/>
        <v>0</v>
      </c>
      <c r="HT57" s="104">
        <f t="shared" si="301"/>
        <v>0</v>
      </c>
      <c r="HU57" s="104">
        <f t="shared" si="302"/>
        <v>0</v>
      </c>
      <c r="HV57" s="104">
        <f t="shared" si="303"/>
        <v>0</v>
      </c>
      <c r="HW57" s="104">
        <f t="shared" si="304"/>
        <v>0</v>
      </c>
      <c r="HX57" s="104">
        <f t="shared" si="305"/>
        <v>0</v>
      </c>
      <c r="ID57" s="89">
        <f t="shared" si="256"/>
        <v>0</v>
      </c>
      <c r="IJ57" s="89">
        <f t="shared" si="257"/>
        <v>0</v>
      </c>
      <c r="IP57" s="89">
        <f t="shared" si="258"/>
        <v>0</v>
      </c>
      <c r="IQ57" s="90">
        <f t="shared" si="306"/>
        <v>0</v>
      </c>
      <c r="IR57" s="90">
        <f t="shared" si="307"/>
        <v>0</v>
      </c>
      <c r="IS57" s="90">
        <f t="shared" si="308"/>
        <v>0</v>
      </c>
      <c r="IT57" s="90">
        <f t="shared" si="309"/>
        <v>0</v>
      </c>
      <c r="IU57" s="90">
        <f t="shared" si="310"/>
        <v>0</v>
      </c>
      <c r="IV57" s="104">
        <f t="shared" si="311"/>
        <v>0</v>
      </c>
      <c r="IW57" s="91"/>
      <c r="IZ57" s="92"/>
      <c r="JB57" s="89">
        <f t="shared" si="259"/>
        <v>0</v>
      </c>
      <c r="JH57" s="89">
        <f t="shared" si="260"/>
        <v>0</v>
      </c>
      <c r="JN57" s="89">
        <f t="shared" si="261"/>
        <v>0</v>
      </c>
      <c r="JO57" s="104">
        <f t="shared" si="312"/>
        <v>0</v>
      </c>
      <c r="JP57" s="104">
        <f t="shared" si="313"/>
        <v>0</v>
      </c>
      <c r="JQ57" s="104">
        <f t="shared" si="314"/>
        <v>0</v>
      </c>
      <c r="JR57" s="104">
        <f t="shared" si="315"/>
        <v>0</v>
      </c>
      <c r="JS57" s="104">
        <f t="shared" si="316"/>
        <v>0</v>
      </c>
      <c r="JT57" s="104">
        <f t="shared" si="317"/>
        <v>0</v>
      </c>
      <c r="JV57" s="104">
        <f t="shared" si="318"/>
        <v>0</v>
      </c>
      <c r="JW57" s="104">
        <f t="shared" si="319"/>
        <v>0</v>
      </c>
      <c r="JX57" s="104">
        <f t="shared" si="320"/>
        <v>0</v>
      </c>
      <c r="JY57" s="104">
        <f t="shared" si="321"/>
        <v>0</v>
      </c>
      <c r="JZ57" s="104">
        <f t="shared" si="322"/>
        <v>0</v>
      </c>
      <c r="KA57" s="90">
        <f t="shared" si="323"/>
        <v>0</v>
      </c>
      <c r="KB57" s="156">
        <f t="shared" si="324"/>
        <v>0</v>
      </c>
    </row>
    <row r="58" spans="1:288" s="89" customFormat="1" x14ac:dyDescent="0.2">
      <c r="A58" s="127" t="s">
        <v>223</v>
      </c>
      <c r="E58" s="93"/>
      <c r="G58" s="89">
        <f t="shared" si="327"/>
        <v>0</v>
      </c>
      <c r="M58" s="89">
        <f t="shared" si="228"/>
        <v>0</v>
      </c>
      <c r="N58" s="104">
        <f t="shared" si="262"/>
        <v>0</v>
      </c>
      <c r="O58" s="104">
        <f t="shared" si="263"/>
        <v>0</v>
      </c>
      <c r="P58" s="104">
        <f t="shared" si="264"/>
        <v>0</v>
      </c>
      <c r="Q58" s="104">
        <f t="shared" si="265"/>
        <v>0</v>
      </c>
      <c r="R58" s="104">
        <f t="shared" si="266"/>
        <v>0</v>
      </c>
      <c r="S58" s="104">
        <f t="shared" si="267"/>
        <v>0</v>
      </c>
      <c r="W58" s="93"/>
      <c r="Y58" s="89">
        <f t="shared" si="230"/>
        <v>0</v>
      </c>
      <c r="AC58" s="93"/>
      <c r="AE58" s="89">
        <f t="shared" si="328"/>
        <v>0</v>
      </c>
      <c r="AK58" s="89">
        <f t="shared" si="231"/>
        <v>0</v>
      </c>
      <c r="AL58" s="104">
        <f>SUM(T58,Z58,AF58)</f>
        <v>0</v>
      </c>
      <c r="AM58" s="104">
        <f>SUM(U58,AA58,AG58)</f>
        <v>0</v>
      </c>
      <c r="AN58" s="104">
        <f>SUM(V58,AB58,AH58)</f>
        <v>0</v>
      </c>
      <c r="AO58" s="104">
        <f>SUM(W58,AC58,AI58)</f>
        <v>0</v>
      </c>
      <c r="AP58" s="104">
        <f>SUM(X58,AD58,AJ58)</f>
        <v>0</v>
      </c>
      <c r="AQ58" s="104">
        <f>SUM(AL58:AP58)</f>
        <v>0</v>
      </c>
      <c r="AR58" s="91"/>
      <c r="AW58" s="89">
        <f>SUM(AR58:AV58)</f>
        <v>0</v>
      </c>
      <c r="BD58" s="103">
        <f t="shared" si="274"/>
        <v>0</v>
      </c>
      <c r="BE58" s="92"/>
      <c r="BF58" s="92"/>
      <c r="BG58" s="92"/>
      <c r="BH58" s="92"/>
      <c r="BJ58" s="89">
        <f>SUM(BE58:BI58)</f>
        <v>0</v>
      </c>
      <c r="BK58" s="104">
        <f t="shared" si="275"/>
        <v>0</v>
      </c>
      <c r="BL58" s="104">
        <f t="shared" si="276"/>
        <v>0</v>
      </c>
      <c r="BM58" s="104">
        <f t="shared" si="277"/>
        <v>0</v>
      </c>
      <c r="BN58" s="104">
        <f t="shared" si="278"/>
        <v>0</v>
      </c>
      <c r="BO58" s="104">
        <f t="shared" si="279"/>
        <v>0</v>
      </c>
      <c r="BP58" s="90">
        <f t="shared" si="233"/>
        <v>0</v>
      </c>
      <c r="BQ58" s="104">
        <f t="shared" si="280"/>
        <v>0</v>
      </c>
      <c r="BR58" s="91"/>
      <c r="BW58" s="89">
        <f>SUM(BR58:BV58)</f>
        <v>0</v>
      </c>
      <c r="CA58" s="92"/>
      <c r="CC58" s="89">
        <f>SUM(BX58:CB58)</f>
        <v>0</v>
      </c>
      <c r="CG58" s="92"/>
      <c r="CJ58" s="89">
        <f t="shared" si="235"/>
        <v>0</v>
      </c>
      <c r="CK58" s="104">
        <f>SUM(BR58,BX58,CD58)</f>
        <v>0</v>
      </c>
      <c r="CL58" s="104">
        <f>SUM(BS58,BY58,CE58)</f>
        <v>0</v>
      </c>
      <c r="CM58" s="104">
        <f>SUM(BT58,BZ58,CF58)</f>
        <v>0</v>
      </c>
      <c r="CN58" s="104">
        <f t="shared" si="284"/>
        <v>0</v>
      </c>
      <c r="CO58" s="104">
        <f>SUM(BV58,CB58,CH58)</f>
        <v>0</v>
      </c>
      <c r="CP58" s="90">
        <f t="shared" si="236"/>
        <v>0</v>
      </c>
      <c r="CQ58" s="104">
        <f t="shared" si="286"/>
        <v>0</v>
      </c>
      <c r="CR58" s="91"/>
      <c r="CU58" s="92"/>
      <c r="CX58" s="89">
        <f>SUM(CR58:CW58)</f>
        <v>0</v>
      </c>
      <c r="DE58" s="89">
        <f>SUM(CY58:DD58)</f>
        <v>0</v>
      </c>
      <c r="DL58" s="89">
        <f>SUM(DF58:DK58)</f>
        <v>0</v>
      </c>
      <c r="DS58" s="89">
        <f>SUM(DM58:DR58)</f>
        <v>0</v>
      </c>
      <c r="DT58" s="104">
        <f t="shared" ref="DT58:DY58" si="330">SUM(CR58,CY58,DF58,DM58)</f>
        <v>0</v>
      </c>
      <c r="DU58" s="104">
        <f t="shared" si="330"/>
        <v>0</v>
      </c>
      <c r="DV58" s="104">
        <f t="shared" si="330"/>
        <v>0</v>
      </c>
      <c r="DW58" s="104">
        <f t="shared" si="330"/>
        <v>0</v>
      </c>
      <c r="DX58" s="90">
        <f t="shared" si="330"/>
        <v>0</v>
      </c>
      <c r="DY58" s="90">
        <f t="shared" si="330"/>
        <v>0</v>
      </c>
      <c r="DZ58" s="104">
        <f>SUM(DT58:DY58)</f>
        <v>0</v>
      </c>
      <c r="EA58" s="91"/>
      <c r="EB58" s="117"/>
      <c r="EC58" s="117"/>
      <c r="ED58" s="117"/>
      <c r="EF58" s="89">
        <f>SUM(EA58:EE58)</f>
        <v>0</v>
      </c>
      <c r="EH58" s="92"/>
      <c r="EI58" s="92"/>
      <c r="EL58" s="89">
        <f>SUM(EG58:EK58)</f>
        <v>0</v>
      </c>
      <c r="EO58" s="117"/>
      <c r="ER58" s="89">
        <f>SUM(EM58:EQ58)</f>
        <v>0</v>
      </c>
      <c r="ET58" s="117"/>
      <c r="EU58" s="117"/>
      <c r="EV58" s="117"/>
      <c r="EX58" s="89">
        <f>SUM(ES58:EW58)</f>
        <v>0</v>
      </c>
      <c r="FA58" s="117"/>
      <c r="FD58" s="89">
        <f>SUM(EY58:FC58)</f>
        <v>0</v>
      </c>
      <c r="FG58" s="117"/>
      <c r="FJ58" s="89">
        <f>SUM(FE58:FI58)</f>
        <v>0</v>
      </c>
      <c r="FL58" s="117"/>
      <c r="FM58" s="117"/>
      <c r="FN58" s="117"/>
      <c r="FP58" s="89">
        <f>SUM(FK58:FO58)</f>
        <v>0</v>
      </c>
      <c r="FQ58" s="104">
        <f>SUM(EA58,EG58,EM58,ES58,EY58,FE58,FK58)</f>
        <v>0</v>
      </c>
      <c r="FR58" s="104">
        <f>SUM(EB58,EH58,EN58,ET58,EZ58,FF58,FL58)</f>
        <v>0</v>
      </c>
      <c r="FS58" s="104">
        <f>SUM(EC58,EI58,EO58,EU58,FA58,FG58,FM58)</f>
        <v>0</v>
      </c>
      <c r="FT58" s="104">
        <f>SUM(ED58,EJ58,EP58,EV58,FB58,FH58,FN58)</f>
        <v>0</v>
      </c>
      <c r="FU58" s="104">
        <f>SUM(EE58,EK58,EQ58,EW58,FC58,FI58,FO58)</f>
        <v>0</v>
      </c>
      <c r="FV58" s="104">
        <f>SUM(FQ58:FU58)</f>
        <v>0</v>
      </c>
      <c r="GB58" s="89">
        <f>SUM(FW58:GA58)</f>
        <v>0</v>
      </c>
      <c r="GH58" s="89">
        <f>SUM(GC58:GG58)</f>
        <v>0</v>
      </c>
      <c r="GL58" s="92"/>
      <c r="GN58" s="89">
        <f>SUM(GI58:GM58)</f>
        <v>0</v>
      </c>
      <c r="GT58" s="89">
        <f>SUM(GO58:GS58)</f>
        <v>0</v>
      </c>
      <c r="GX58" s="92"/>
      <c r="GZ58" s="89">
        <f>SUM(GU58:GY58)</f>
        <v>0</v>
      </c>
      <c r="HD58" s="92"/>
      <c r="HF58" s="89">
        <f>SUM(HA58:HE58)</f>
        <v>0</v>
      </c>
      <c r="HL58" s="89">
        <f>SUM(HG58:HK58)</f>
        <v>0</v>
      </c>
      <c r="HR58" s="89">
        <f>SUM(HM58:HQ58)</f>
        <v>0</v>
      </c>
      <c r="HS58" s="104">
        <f>SUM(FW58,GC58,GI58,GO58,GU58,HA58,HG58,HM58)</f>
        <v>0</v>
      </c>
      <c r="HT58" s="104">
        <f>SUM(FX58,GD58,GJ58,GP58,GV58,HB58,HH58,HN58)</f>
        <v>0</v>
      </c>
      <c r="HU58" s="104">
        <f>SUM(HO58,HI58,HC58,GW58,GQ58,GK58,GE58,FY58)</f>
        <v>0</v>
      </c>
      <c r="HV58" s="104">
        <f>SUM(HP58,HJ58,HD58,GX58,GR58,GL58,GF58,FZ58)</f>
        <v>0</v>
      </c>
      <c r="HW58" s="104">
        <f>SUM(HQ58,HK58,HE58,GY58,GS58,GM58,GG58,GA58)</f>
        <v>0</v>
      </c>
      <c r="HX58" s="104">
        <f>SUM(HS58:HW58)</f>
        <v>0</v>
      </c>
      <c r="ID58" s="89">
        <f>SUM(HY58:IC58)</f>
        <v>0</v>
      </c>
      <c r="IJ58" s="89">
        <f>SUM(IE58:II58)</f>
        <v>0</v>
      </c>
      <c r="IP58" s="89">
        <f>SUM(IK58:IO58)</f>
        <v>0</v>
      </c>
      <c r="IQ58" s="90">
        <f>SUM(HY58,IE58,IK58)</f>
        <v>0</v>
      </c>
      <c r="IR58" s="90">
        <f>SUM(HZ58,IF58,IL58)</f>
        <v>0</v>
      </c>
      <c r="IS58" s="90">
        <f>SUM(IA58,IG58,IM58)</f>
        <v>0</v>
      </c>
      <c r="IT58" s="90">
        <f>SUM(IB58,IH58,IN58)</f>
        <v>0</v>
      </c>
      <c r="IU58" s="90">
        <f>SUM(IC58,II58,IO58)</f>
        <v>0</v>
      </c>
      <c r="IV58" s="104">
        <f>SUM(IQ58:IU58)</f>
        <v>0</v>
      </c>
      <c r="IW58" s="91"/>
      <c r="IZ58" s="92"/>
      <c r="JB58" s="89">
        <f>SUM(IW58:JA58)</f>
        <v>0</v>
      </c>
      <c r="JH58" s="89">
        <f>SUM(JC58:JG58)</f>
        <v>0</v>
      </c>
      <c r="JN58" s="89">
        <f>SUM(JI58:JM58)</f>
        <v>0</v>
      </c>
      <c r="JO58" s="104">
        <f>SUM(IW58,JC58,JI58)</f>
        <v>0</v>
      </c>
      <c r="JP58" s="104">
        <f>SUM(IX58,JD58,JJ58)</f>
        <v>0</v>
      </c>
      <c r="JQ58" s="104">
        <f>SUM(IY58,JE58,JK58)</f>
        <v>0</v>
      </c>
      <c r="JR58" s="104">
        <f>SUM(IZ58,JF58,JL58)</f>
        <v>0</v>
      </c>
      <c r="JS58" s="104">
        <f>SUM(JA58,JG58,JM58)</f>
        <v>0</v>
      </c>
      <c r="JT58" s="104">
        <f>SUM(JO58:JS58)</f>
        <v>0</v>
      </c>
      <c r="JV58" s="104">
        <f t="shared" si="318"/>
        <v>0</v>
      </c>
      <c r="JW58" s="104">
        <f t="shared" si="319"/>
        <v>0</v>
      </c>
      <c r="JX58" s="104">
        <f t="shared" si="320"/>
        <v>0</v>
      </c>
      <c r="JY58" s="104">
        <f t="shared" si="321"/>
        <v>0</v>
      </c>
      <c r="JZ58" s="104">
        <f t="shared" si="322"/>
        <v>0</v>
      </c>
      <c r="KA58" s="90">
        <f t="shared" si="323"/>
        <v>0</v>
      </c>
      <c r="KB58" s="156">
        <f t="shared" si="324"/>
        <v>0</v>
      </c>
    </row>
    <row r="59" spans="1:288" s="89" customFormat="1" x14ac:dyDescent="0.2">
      <c r="A59" s="127" t="s">
        <v>89</v>
      </c>
      <c r="B59" s="117">
        <v>5874.2676326738992</v>
      </c>
      <c r="C59" s="117">
        <v>5087.5850618133491</v>
      </c>
      <c r="D59" s="89">
        <v>412.07299812932001</v>
      </c>
      <c r="E59" s="117">
        <v>485.76581735701001</v>
      </c>
      <c r="G59" s="89">
        <f t="shared" si="327"/>
        <v>11859.69150997358</v>
      </c>
      <c r="H59" s="89">
        <v>6597.8517995287775</v>
      </c>
      <c r="I59" s="89">
        <v>10.853515726299999</v>
      </c>
      <c r="K59" s="89">
        <v>0.75</v>
      </c>
      <c r="M59" s="89">
        <f t="shared" si="228"/>
        <v>6609.4553152550779</v>
      </c>
      <c r="N59" s="104">
        <f t="shared" si="262"/>
        <v>12472.119432202677</v>
      </c>
      <c r="O59" s="104">
        <f t="shared" si="263"/>
        <v>5098.4385775396495</v>
      </c>
      <c r="P59" s="104">
        <f t="shared" si="264"/>
        <v>412.07299812932001</v>
      </c>
      <c r="Q59" s="104">
        <f t="shared" si="265"/>
        <v>486.51581735701001</v>
      </c>
      <c r="R59" s="104">
        <f t="shared" si="266"/>
        <v>0</v>
      </c>
      <c r="S59" s="104">
        <f t="shared" si="267"/>
        <v>18469.146825228658</v>
      </c>
      <c r="W59" s="93"/>
      <c r="Y59" s="89">
        <f t="shared" si="230"/>
        <v>0</v>
      </c>
      <c r="Z59" s="117"/>
      <c r="AA59" s="117"/>
      <c r="AC59" s="117"/>
      <c r="AE59" s="89">
        <f t="shared" si="328"/>
        <v>0</v>
      </c>
      <c r="AK59" s="89">
        <f t="shared" si="231"/>
        <v>0</v>
      </c>
      <c r="AL59" s="104">
        <f t="shared" si="268"/>
        <v>0</v>
      </c>
      <c r="AM59" s="104">
        <f t="shared" si="269"/>
        <v>0</v>
      </c>
      <c r="AN59" s="104">
        <f t="shared" si="270"/>
        <v>0</v>
      </c>
      <c r="AO59" s="104">
        <f t="shared" si="271"/>
        <v>0</v>
      </c>
      <c r="AP59" s="104">
        <f t="shared" si="272"/>
        <v>0</v>
      </c>
      <c r="AQ59" s="104">
        <f t="shared" si="273"/>
        <v>0</v>
      </c>
      <c r="AR59" s="122"/>
      <c r="AS59" s="117"/>
      <c r="AT59" s="117"/>
      <c r="AU59" s="117"/>
      <c r="AW59" s="89">
        <f t="shared" si="232"/>
        <v>0</v>
      </c>
      <c r="AX59" s="89">
        <v>1873.3228152633301</v>
      </c>
      <c r="AY59" s="117">
        <v>779.28511563772008</v>
      </c>
      <c r="AZ59" s="89">
        <v>1094.8395363694199</v>
      </c>
      <c r="BA59" s="93">
        <v>878.92978661200016</v>
      </c>
      <c r="BD59" s="103">
        <f t="shared" si="274"/>
        <v>4626.3772538824705</v>
      </c>
      <c r="BE59" s="92"/>
      <c r="BF59" s="92"/>
      <c r="BG59" s="92"/>
      <c r="BH59" s="92"/>
      <c r="BJ59" s="89">
        <f t="shared" si="329"/>
        <v>0</v>
      </c>
      <c r="BK59" s="104">
        <f t="shared" si="275"/>
        <v>1873.3228152633301</v>
      </c>
      <c r="BL59" s="104">
        <f t="shared" si="276"/>
        <v>779.28511563772008</v>
      </c>
      <c r="BM59" s="104">
        <f t="shared" si="277"/>
        <v>1094.8395363694199</v>
      </c>
      <c r="BN59" s="104">
        <f t="shared" si="278"/>
        <v>878.92978661200016</v>
      </c>
      <c r="BO59" s="104">
        <f t="shared" si="279"/>
        <v>0</v>
      </c>
      <c r="BP59" s="90">
        <f t="shared" si="233"/>
        <v>0</v>
      </c>
      <c r="BQ59" s="104">
        <f t="shared" si="280"/>
        <v>4626.3772538824705</v>
      </c>
      <c r="BR59" s="91"/>
      <c r="BW59" s="89">
        <f t="shared" si="281"/>
        <v>0</v>
      </c>
      <c r="CA59" s="92"/>
      <c r="CC59" s="89">
        <f t="shared" si="234"/>
        <v>0</v>
      </c>
      <c r="CG59" s="92"/>
      <c r="CJ59" s="89">
        <f t="shared" si="235"/>
        <v>0</v>
      </c>
      <c r="CK59" s="104">
        <f t="shared" si="282"/>
        <v>0</v>
      </c>
      <c r="CL59" s="104">
        <f t="shared" si="325"/>
        <v>0</v>
      </c>
      <c r="CM59" s="104">
        <f t="shared" si="283"/>
        <v>0</v>
      </c>
      <c r="CN59" s="104">
        <f t="shared" si="284"/>
        <v>0</v>
      </c>
      <c r="CO59" s="104">
        <f t="shared" si="285"/>
        <v>0</v>
      </c>
      <c r="CP59" s="90">
        <f t="shared" si="236"/>
        <v>0</v>
      </c>
      <c r="CQ59" s="104">
        <f t="shared" si="286"/>
        <v>0</v>
      </c>
      <c r="CR59" s="91"/>
      <c r="CU59" s="92"/>
      <c r="CX59" s="89">
        <f t="shared" si="237"/>
        <v>0</v>
      </c>
      <c r="DE59" s="89">
        <f t="shared" si="238"/>
        <v>0</v>
      </c>
      <c r="DL59" s="89">
        <f t="shared" si="239"/>
        <v>0</v>
      </c>
      <c r="DS59" s="89">
        <f t="shared" si="240"/>
        <v>0</v>
      </c>
      <c r="DT59" s="104">
        <f t="shared" si="287"/>
        <v>0</v>
      </c>
      <c r="DU59" s="104">
        <f t="shared" si="288"/>
        <v>0</v>
      </c>
      <c r="DV59" s="104">
        <f t="shared" si="289"/>
        <v>0</v>
      </c>
      <c r="DW59" s="104">
        <f t="shared" si="290"/>
        <v>0</v>
      </c>
      <c r="DX59" s="90">
        <f t="shared" si="291"/>
        <v>0</v>
      </c>
      <c r="DY59" s="90">
        <f t="shared" si="292"/>
        <v>0</v>
      </c>
      <c r="DZ59" s="104">
        <f t="shared" si="293"/>
        <v>0</v>
      </c>
      <c r="EA59" s="91"/>
      <c r="EF59" s="89">
        <f t="shared" si="242"/>
        <v>0</v>
      </c>
      <c r="EH59" s="92"/>
      <c r="EI59" s="92"/>
      <c r="EL59" s="89">
        <f t="shared" si="243"/>
        <v>0</v>
      </c>
      <c r="ER59" s="89">
        <f t="shared" si="244"/>
        <v>0</v>
      </c>
      <c r="EX59" s="89">
        <f t="shared" si="245"/>
        <v>0</v>
      </c>
      <c r="FD59" s="89">
        <f t="shared" si="246"/>
        <v>0</v>
      </c>
      <c r="FJ59" s="89">
        <f t="shared" si="247"/>
        <v>0</v>
      </c>
      <c r="FP59" s="89">
        <f t="shared" si="248"/>
        <v>0</v>
      </c>
      <c r="FQ59" s="104">
        <f t="shared" si="294"/>
        <v>0</v>
      </c>
      <c r="FR59" s="104">
        <f t="shared" si="295"/>
        <v>0</v>
      </c>
      <c r="FS59" s="104">
        <f t="shared" si="296"/>
        <v>0</v>
      </c>
      <c r="FT59" s="104">
        <f t="shared" si="297"/>
        <v>0</v>
      </c>
      <c r="FU59" s="104">
        <f t="shared" si="298"/>
        <v>0</v>
      </c>
      <c r="FV59" s="104">
        <f t="shared" si="299"/>
        <v>0</v>
      </c>
      <c r="FX59" s="117"/>
      <c r="FZ59" s="93"/>
      <c r="GB59" s="89">
        <f t="shared" si="249"/>
        <v>0</v>
      </c>
      <c r="GD59" s="117"/>
      <c r="GE59" s="117"/>
      <c r="GF59" s="117"/>
      <c r="GH59" s="89">
        <f t="shared" si="250"/>
        <v>0</v>
      </c>
      <c r="GI59" s="89">
        <v>74.808885224600004</v>
      </c>
      <c r="GK59" s="89">
        <v>98.024462502600002</v>
      </c>
      <c r="GL59" s="92">
        <v>180.6901135171</v>
      </c>
      <c r="GN59" s="89">
        <f t="shared" si="251"/>
        <v>353.52346124430005</v>
      </c>
      <c r="GT59" s="89">
        <f t="shared" si="252"/>
        <v>0</v>
      </c>
      <c r="GX59" s="92"/>
      <c r="GZ59" s="89">
        <f t="shared" si="326"/>
        <v>0</v>
      </c>
      <c r="HD59" s="92"/>
      <c r="HF59" s="89">
        <f t="shared" si="253"/>
        <v>0</v>
      </c>
      <c r="HL59" s="89">
        <f t="shared" si="254"/>
        <v>0</v>
      </c>
      <c r="HR59" s="89">
        <f t="shared" si="255"/>
        <v>0</v>
      </c>
      <c r="HS59" s="104">
        <f t="shared" si="300"/>
        <v>74.808885224600004</v>
      </c>
      <c r="HT59" s="104">
        <f t="shared" si="301"/>
        <v>0</v>
      </c>
      <c r="HU59" s="104">
        <f t="shared" si="302"/>
        <v>98.024462502600002</v>
      </c>
      <c r="HV59" s="104">
        <f t="shared" si="303"/>
        <v>180.6901135171</v>
      </c>
      <c r="HW59" s="104">
        <f t="shared" si="304"/>
        <v>0</v>
      </c>
      <c r="HX59" s="104">
        <f t="shared" si="305"/>
        <v>353.52346124430005</v>
      </c>
      <c r="ID59" s="89">
        <f t="shared" si="256"/>
        <v>0</v>
      </c>
      <c r="IJ59" s="89">
        <f t="shared" si="257"/>
        <v>0</v>
      </c>
      <c r="IP59" s="89">
        <f t="shared" si="258"/>
        <v>0</v>
      </c>
      <c r="IQ59" s="90">
        <f t="shared" si="306"/>
        <v>0</v>
      </c>
      <c r="IR59" s="90">
        <f t="shared" si="307"/>
        <v>0</v>
      </c>
      <c r="IS59" s="90">
        <f t="shared" si="308"/>
        <v>0</v>
      </c>
      <c r="IT59" s="90">
        <f t="shared" si="309"/>
        <v>0</v>
      </c>
      <c r="IU59" s="90">
        <f t="shared" si="310"/>
        <v>0</v>
      </c>
      <c r="IV59" s="104">
        <f t="shared" si="311"/>
        <v>0</v>
      </c>
      <c r="IW59" s="91"/>
      <c r="IZ59" s="92"/>
      <c r="JB59" s="89">
        <f t="shared" si="259"/>
        <v>0</v>
      </c>
      <c r="JH59" s="89">
        <f t="shared" si="260"/>
        <v>0</v>
      </c>
      <c r="JN59" s="89">
        <f t="shared" si="261"/>
        <v>0</v>
      </c>
      <c r="JO59" s="104">
        <f t="shared" si="312"/>
        <v>0</v>
      </c>
      <c r="JP59" s="104">
        <f t="shared" si="313"/>
        <v>0</v>
      </c>
      <c r="JQ59" s="104">
        <f t="shared" si="314"/>
        <v>0</v>
      </c>
      <c r="JR59" s="104">
        <f t="shared" si="315"/>
        <v>0</v>
      </c>
      <c r="JS59" s="104">
        <f t="shared" si="316"/>
        <v>0</v>
      </c>
      <c r="JT59" s="104">
        <f t="shared" si="317"/>
        <v>0</v>
      </c>
      <c r="JV59" s="104">
        <f t="shared" si="318"/>
        <v>14420.251132690606</v>
      </c>
      <c r="JW59" s="104">
        <f t="shared" si="319"/>
        <v>5877.7236931773696</v>
      </c>
      <c r="JX59" s="104">
        <f t="shared" si="320"/>
        <v>1604.9369970013399</v>
      </c>
      <c r="JY59" s="104">
        <f t="shared" si="321"/>
        <v>1546.13571748611</v>
      </c>
      <c r="JZ59" s="104">
        <f t="shared" si="322"/>
        <v>0</v>
      </c>
      <c r="KA59" s="90">
        <f t="shared" si="323"/>
        <v>0</v>
      </c>
      <c r="KB59" s="156">
        <f t="shared" si="324"/>
        <v>23449.047540355426</v>
      </c>
    </row>
    <row r="60" spans="1:288" s="89" customFormat="1" x14ac:dyDescent="0.2">
      <c r="A60" s="127" t="s">
        <v>246</v>
      </c>
      <c r="C60" s="89">
        <v>30.346711108200001</v>
      </c>
      <c r="D60" s="117"/>
      <c r="E60" s="117">
        <v>9.1594758610899998</v>
      </c>
      <c r="G60" s="89">
        <f t="shared" si="327"/>
        <v>39.506186969289999</v>
      </c>
      <c r="H60" s="89">
        <v>102.71078074434999</v>
      </c>
      <c r="I60" s="89">
        <v>72.590586798810008</v>
      </c>
      <c r="K60" s="89">
        <v>3.5</v>
      </c>
      <c r="M60" s="89">
        <f t="shared" si="228"/>
        <v>178.80136754315998</v>
      </c>
      <c r="N60" s="104">
        <f t="shared" si="262"/>
        <v>102.71078074434999</v>
      </c>
      <c r="O60" s="104">
        <f t="shared" si="263"/>
        <v>102.93729790701001</v>
      </c>
      <c r="P60" s="104">
        <f t="shared" si="264"/>
        <v>0</v>
      </c>
      <c r="Q60" s="104">
        <f t="shared" si="265"/>
        <v>12.65947586109</v>
      </c>
      <c r="R60" s="104">
        <f t="shared" si="266"/>
        <v>0</v>
      </c>
      <c r="S60" s="104">
        <f t="shared" si="267"/>
        <v>218.30755451245</v>
      </c>
      <c r="T60" s="89">
        <v>106.98946584820001</v>
      </c>
      <c r="U60" s="89">
        <v>19.2736745873</v>
      </c>
      <c r="V60" s="89">
        <v>36.266593533699996</v>
      </c>
      <c r="W60" s="93">
        <v>18.351282449499998</v>
      </c>
      <c r="Y60" s="89">
        <f t="shared" si="230"/>
        <v>180.8810164187</v>
      </c>
      <c r="Z60" s="89">
        <v>52.451659174299998</v>
      </c>
      <c r="AA60" s="117"/>
      <c r="AB60" s="117">
        <v>58.57</v>
      </c>
      <c r="AC60" s="117">
        <v>3.25</v>
      </c>
      <c r="AE60" s="89">
        <f t="shared" si="328"/>
        <v>114.2716591743</v>
      </c>
      <c r="AF60" s="89">
        <v>2206.54</v>
      </c>
      <c r="AG60" s="89">
        <v>291.39698852683</v>
      </c>
      <c r="AH60" s="89">
        <v>52.537072371549996</v>
      </c>
      <c r="AI60" s="89">
        <v>91.6121028978</v>
      </c>
      <c r="AK60" s="89">
        <f t="shared" ref="AK60:AK73" si="331">SUM(AF60:AJ60)</f>
        <v>2642.0861637961798</v>
      </c>
      <c r="AL60" s="104">
        <f t="shared" si="268"/>
        <v>2365.9811250224998</v>
      </c>
      <c r="AM60" s="104">
        <f t="shared" si="269"/>
        <v>310.67066311412998</v>
      </c>
      <c r="AN60" s="104">
        <f t="shared" si="270"/>
        <v>147.37366590524999</v>
      </c>
      <c r="AO60" s="104">
        <f t="shared" si="271"/>
        <v>113.2133853473</v>
      </c>
      <c r="AP60" s="104">
        <f t="shared" si="272"/>
        <v>0</v>
      </c>
      <c r="AQ60" s="104">
        <f t="shared" si="273"/>
        <v>2937.2388393891802</v>
      </c>
      <c r="AR60" s="91">
        <v>1326.19</v>
      </c>
      <c r="AS60" s="89">
        <v>190.46</v>
      </c>
      <c r="AT60" s="89">
        <v>105.13</v>
      </c>
      <c r="AU60" s="89">
        <v>11.75</v>
      </c>
      <c r="AW60" s="89">
        <f t="shared" ref="AW60:AW73" si="332">SUM(AR60:AV60)</f>
        <v>1633.5300000000002</v>
      </c>
      <c r="AX60" s="89">
        <v>110.61753358450001</v>
      </c>
      <c r="AY60" s="89">
        <v>206.89</v>
      </c>
      <c r="AZ60" s="89">
        <v>64.820424798999994</v>
      </c>
      <c r="BA60" s="89">
        <v>83.57499402229999</v>
      </c>
      <c r="BD60" s="103">
        <f t="shared" si="274"/>
        <v>465.90295240579997</v>
      </c>
      <c r="BE60" s="89">
        <v>1439.07</v>
      </c>
      <c r="BG60" s="89">
        <v>286.68711221347996</v>
      </c>
      <c r="BH60" s="93">
        <v>30.51571832766</v>
      </c>
      <c r="BJ60" s="89">
        <f t="shared" si="329"/>
        <v>1756.2728305411399</v>
      </c>
      <c r="BK60" s="104">
        <f t="shared" si="275"/>
        <v>2875.8775335845003</v>
      </c>
      <c r="BL60" s="104">
        <f t="shared" si="276"/>
        <v>397.35</v>
      </c>
      <c r="BM60" s="104">
        <f t="shared" si="277"/>
        <v>456.63753701247992</v>
      </c>
      <c r="BN60" s="104">
        <f t="shared" si="278"/>
        <v>125.84071234995999</v>
      </c>
      <c r="BO60" s="104">
        <f t="shared" si="279"/>
        <v>0</v>
      </c>
      <c r="BP60" s="90">
        <f t="shared" si="233"/>
        <v>0</v>
      </c>
      <c r="BQ60" s="104">
        <f t="shared" si="280"/>
        <v>3855.7057829469404</v>
      </c>
      <c r="BR60" s="91"/>
      <c r="BT60" s="89">
        <v>171.16364595639999</v>
      </c>
      <c r="BU60" s="89">
        <v>5.9065494672100005</v>
      </c>
      <c r="BW60" s="89">
        <f t="shared" si="281"/>
        <v>177.07019542360999</v>
      </c>
      <c r="BX60" s="138"/>
      <c r="CC60" s="89">
        <f t="shared" si="234"/>
        <v>0</v>
      </c>
      <c r="CD60" s="89">
        <v>49.1511625184</v>
      </c>
      <c r="CE60" s="89">
        <v>585.15</v>
      </c>
      <c r="CF60" s="89">
        <v>249.66862897611998</v>
      </c>
      <c r="CG60" s="92">
        <v>48.132856591660001</v>
      </c>
      <c r="CJ60" s="89">
        <f t="shared" si="235"/>
        <v>932.10264808618001</v>
      </c>
      <c r="CK60" s="104">
        <f t="shared" si="282"/>
        <v>49.1511625184</v>
      </c>
      <c r="CL60" s="104">
        <f t="shared" si="325"/>
        <v>585.15</v>
      </c>
      <c r="CM60" s="104">
        <f t="shared" si="283"/>
        <v>420.83227493251997</v>
      </c>
      <c r="CN60" s="104">
        <f t="shared" si="284"/>
        <v>54.03940605887</v>
      </c>
      <c r="CO60" s="104">
        <f t="shared" si="285"/>
        <v>0</v>
      </c>
      <c r="CP60" s="90">
        <f t="shared" si="236"/>
        <v>0</v>
      </c>
      <c r="CQ60" s="104">
        <f t="shared" si="286"/>
        <v>1109.17284350979</v>
      </c>
      <c r="CR60" s="91"/>
      <c r="CT60" s="89">
        <v>6.6322934075099997</v>
      </c>
      <c r="CU60" s="89">
        <v>1.2922165242300001</v>
      </c>
      <c r="CX60" s="89">
        <f t="shared" si="237"/>
        <v>7.9245099317399994</v>
      </c>
      <c r="DE60" s="89">
        <f t="shared" si="238"/>
        <v>0</v>
      </c>
      <c r="DG60" s="89">
        <v>3.8891066904399998</v>
      </c>
      <c r="DH60" s="89">
        <v>19.823639364290003</v>
      </c>
      <c r="DI60" s="89">
        <v>0.5</v>
      </c>
      <c r="DL60" s="89">
        <f t="shared" si="239"/>
        <v>24.212746054730001</v>
      </c>
      <c r="DM60" s="89">
        <v>9.6830401053300008</v>
      </c>
      <c r="DN60" s="89">
        <v>487.92529045886994</v>
      </c>
      <c r="DO60" s="89">
        <v>234.49369588092998</v>
      </c>
      <c r="DP60" s="89">
        <v>58.038461674730002</v>
      </c>
      <c r="DS60" s="89">
        <f t="shared" si="240"/>
        <v>790.14048811985992</v>
      </c>
      <c r="DT60" s="104">
        <f t="shared" si="287"/>
        <v>9.6830401053300008</v>
      </c>
      <c r="DU60" s="104">
        <f t="shared" si="288"/>
        <v>491.81439714930991</v>
      </c>
      <c r="DV60" s="104">
        <f t="shared" si="289"/>
        <v>260.94962865272998</v>
      </c>
      <c r="DW60" s="104">
        <f t="shared" si="290"/>
        <v>59.830678198960001</v>
      </c>
      <c r="DX60" s="90">
        <f t="shared" si="291"/>
        <v>0</v>
      </c>
      <c r="DY60" s="90">
        <f t="shared" si="292"/>
        <v>0</v>
      </c>
      <c r="DZ60" s="104">
        <f t="shared" si="293"/>
        <v>822.27774410632992</v>
      </c>
      <c r="EA60" s="91"/>
      <c r="EB60" s="89">
        <v>106</v>
      </c>
      <c r="EC60" s="89">
        <v>89.3</v>
      </c>
      <c r="ED60" s="89">
        <v>9.4600809099200003</v>
      </c>
      <c r="EF60" s="89">
        <f t="shared" si="242"/>
        <v>204.76008090992002</v>
      </c>
      <c r="EG60" s="89">
        <v>10.8538203334</v>
      </c>
      <c r="EH60" s="89">
        <v>2746.04</v>
      </c>
      <c r="EI60" s="89">
        <v>2117.0478002515797</v>
      </c>
      <c r="EL60" s="89">
        <f t="shared" si="243"/>
        <v>4873.9416205849793</v>
      </c>
      <c r="EM60" s="89">
        <v>36.081058003000003</v>
      </c>
      <c r="EN60" s="89">
        <v>340.39587664626998</v>
      </c>
      <c r="EO60" s="89">
        <v>257.83999999999997</v>
      </c>
      <c r="EP60" s="89">
        <v>46.182000000000002</v>
      </c>
      <c r="ER60" s="89">
        <f t="shared" si="244"/>
        <v>680.49893464927004</v>
      </c>
      <c r="ET60" s="89">
        <v>14.018749383299999</v>
      </c>
      <c r="EU60" s="89">
        <v>8.2043074116099994</v>
      </c>
      <c r="EX60" s="89">
        <f t="shared" si="245"/>
        <v>22.223056794910001</v>
      </c>
      <c r="EZ60" s="89">
        <v>635.36977944134014</v>
      </c>
      <c r="FA60" s="89">
        <v>207.82178387070005</v>
      </c>
      <c r="FB60" s="89">
        <v>31.474078962299998</v>
      </c>
      <c r="FD60" s="89">
        <f t="shared" si="246"/>
        <v>874.66564227434026</v>
      </c>
      <c r="FF60" s="89">
        <v>254.79</v>
      </c>
      <c r="FG60" s="89">
        <v>40.854459487299998</v>
      </c>
      <c r="FJ60" s="89">
        <f t="shared" si="247"/>
        <v>295.64445948729997</v>
      </c>
      <c r="FP60" s="89">
        <f t="shared" si="248"/>
        <v>0</v>
      </c>
      <c r="FQ60" s="104">
        <f t="shared" si="294"/>
        <v>46.934878336400004</v>
      </c>
      <c r="FR60" s="104">
        <f t="shared" si="295"/>
        <v>4096.6144054709102</v>
      </c>
      <c r="FS60" s="104">
        <f t="shared" si="296"/>
        <v>2721.0683510211902</v>
      </c>
      <c r="FT60" s="104">
        <f t="shared" si="297"/>
        <v>87.11615987222001</v>
      </c>
      <c r="FU60" s="104">
        <f t="shared" si="298"/>
        <v>0</v>
      </c>
      <c r="FV60" s="104">
        <f t="shared" si="299"/>
        <v>6951.7337947007209</v>
      </c>
      <c r="FZ60" s="117"/>
      <c r="GB60" s="89">
        <f t="shared" ref="GB60:GB73" si="333">SUM(FW60:GA60)</f>
        <v>0</v>
      </c>
      <c r="GE60" s="117"/>
      <c r="GH60" s="89">
        <f t="shared" ref="GH60:GH73" si="334">SUM(GC60:GG60)</f>
        <v>0</v>
      </c>
      <c r="GJ60" s="89">
        <v>17.057061214800001</v>
      </c>
      <c r="GN60" s="89">
        <f t="shared" ref="GN60:GN73" si="335">SUM(GI60:GM60)</f>
        <v>17.057061214800001</v>
      </c>
      <c r="GP60" s="89">
        <v>194.99398885700001</v>
      </c>
      <c r="GQ60" s="89">
        <v>152.36434257889999</v>
      </c>
      <c r="GS60" s="89">
        <v>18.566391947500001</v>
      </c>
      <c r="GT60" s="89">
        <f t="shared" ref="GT60:GT73" si="336">SUM(GO60:GS60)</f>
        <v>365.92472338340002</v>
      </c>
      <c r="GV60" s="89">
        <v>1507.45</v>
      </c>
      <c r="GW60" s="89">
        <v>1172.96</v>
      </c>
      <c r="GX60" s="89">
        <v>43.34</v>
      </c>
      <c r="GY60" s="89">
        <v>83.547855483999996</v>
      </c>
      <c r="GZ60" s="89">
        <f t="shared" si="326"/>
        <v>2807.2978554840001</v>
      </c>
      <c r="HC60" s="89">
        <v>33.390899329600003</v>
      </c>
      <c r="HD60" s="89">
        <v>218.45</v>
      </c>
      <c r="HF60" s="89">
        <f t="shared" ref="HF60:HF73" si="337">SUM(HA60:HE60)</f>
        <v>251.84089932960001</v>
      </c>
      <c r="HL60" s="89">
        <f t="shared" ref="HL60:HL73" si="338">SUM(HG60:HK60)</f>
        <v>0</v>
      </c>
      <c r="HR60" s="89">
        <f t="shared" ref="HR60:HR73" si="339">SUM(HM60:HQ60)</f>
        <v>0</v>
      </c>
      <c r="HS60" s="104">
        <f t="shared" si="300"/>
        <v>0</v>
      </c>
      <c r="HT60" s="104">
        <f t="shared" si="301"/>
        <v>1719.5010500718001</v>
      </c>
      <c r="HU60" s="104">
        <f t="shared" si="302"/>
        <v>1358.7152419085</v>
      </c>
      <c r="HV60" s="104">
        <f t="shared" si="303"/>
        <v>261.78999999999996</v>
      </c>
      <c r="HW60" s="104">
        <f t="shared" si="304"/>
        <v>102.11424743149999</v>
      </c>
      <c r="HX60" s="104">
        <f t="shared" si="305"/>
        <v>3442.1205394118006</v>
      </c>
      <c r="IB60" s="89">
        <v>1</v>
      </c>
      <c r="ID60" s="89">
        <f t="shared" si="256"/>
        <v>1</v>
      </c>
      <c r="IJ60" s="89">
        <f t="shared" ref="IJ60:IJ71" si="340">SUM(IE60:II60)</f>
        <v>0</v>
      </c>
      <c r="IL60" s="89">
        <v>3.1341987306900001</v>
      </c>
      <c r="IM60" s="89">
        <v>364.51678964540002</v>
      </c>
      <c r="IN60" s="89">
        <v>204.51306247041001</v>
      </c>
      <c r="IO60" s="89">
        <v>44.774820970459999</v>
      </c>
      <c r="IP60" s="89">
        <f t="shared" ref="IP60:IP71" si="341">SUM(IK60:IO60)</f>
        <v>616.93887181696005</v>
      </c>
      <c r="IQ60" s="90">
        <f t="shared" si="306"/>
        <v>0</v>
      </c>
      <c r="IR60" s="90">
        <f t="shared" si="307"/>
        <v>3.1341987306900001</v>
      </c>
      <c r="IS60" s="90">
        <f t="shared" si="308"/>
        <v>364.51678964540002</v>
      </c>
      <c r="IT60" s="90">
        <f t="shared" si="309"/>
        <v>205.51306247041001</v>
      </c>
      <c r="IU60" s="90">
        <f t="shared" si="310"/>
        <v>44.774820970459999</v>
      </c>
      <c r="IV60" s="104">
        <f t="shared" si="311"/>
        <v>617.93887181696005</v>
      </c>
      <c r="IW60" s="91"/>
      <c r="JB60" s="89">
        <f t="shared" ref="JB60:JB71" si="342">SUM(IW60:JA60)</f>
        <v>0</v>
      </c>
      <c r="JE60" s="89">
        <v>20.3810897623</v>
      </c>
      <c r="JF60" s="89">
        <v>2.75</v>
      </c>
      <c r="JH60" s="89">
        <f t="shared" ref="JH60:JH71" si="343">SUM(JC60:JG60)</f>
        <v>23.1310897623</v>
      </c>
      <c r="JN60" s="89">
        <f t="shared" ref="JN60:JN71" si="344">SUM(JI60:JM60)</f>
        <v>0</v>
      </c>
      <c r="JO60" s="104">
        <f t="shared" si="312"/>
        <v>0</v>
      </c>
      <c r="JP60" s="104">
        <f t="shared" si="313"/>
        <v>0</v>
      </c>
      <c r="JQ60" s="104">
        <f t="shared" si="314"/>
        <v>20.3810897623</v>
      </c>
      <c r="JR60" s="104">
        <f t="shared" si="315"/>
        <v>2.75</v>
      </c>
      <c r="JS60" s="104">
        <f t="shared" si="316"/>
        <v>0</v>
      </c>
      <c r="JT60" s="104">
        <f t="shared" si="317"/>
        <v>23.1310897623</v>
      </c>
      <c r="JV60" s="104">
        <f t="shared" si="318"/>
        <v>5450.3385203114804</v>
      </c>
      <c r="JW60" s="104">
        <f t="shared" si="319"/>
        <v>7707.1720124438498</v>
      </c>
      <c r="JX60" s="104">
        <f t="shared" si="320"/>
        <v>5750.4745788403698</v>
      </c>
      <c r="JY60" s="104">
        <f t="shared" si="321"/>
        <v>922.75288015880994</v>
      </c>
      <c r="JZ60" s="104">
        <f t="shared" si="322"/>
        <v>146.88906840196</v>
      </c>
      <c r="KA60" s="90">
        <f t="shared" si="323"/>
        <v>0</v>
      </c>
      <c r="KB60" s="156">
        <f t="shared" si="324"/>
        <v>19977.627060156468</v>
      </c>
    </row>
    <row r="61" spans="1:288" s="89" customFormat="1" x14ac:dyDescent="0.2">
      <c r="A61" s="127" t="s">
        <v>247</v>
      </c>
      <c r="C61" s="117"/>
      <c r="D61" s="117"/>
      <c r="E61" s="117"/>
      <c r="G61" s="89">
        <f>SUM(B61:F61)</f>
        <v>0</v>
      </c>
      <c r="M61" s="89">
        <f t="shared" si="228"/>
        <v>0</v>
      </c>
      <c r="N61" s="104">
        <f t="shared" ref="N61:S61" si="345">SUM(B61,H61)</f>
        <v>0</v>
      </c>
      <c r="O61" s="104">
        <f t="shared" si="345"/>
        <v>0</v>
      </c>
      <c r="P61" s="104">
        <f t="shared" si="345"/>
        <v>0</v>
      </c>
      <c r="Q61" s="104">
        <f t="shared" si="345"/>
        <v>0</v>
      </c>
      <c r="R61" s="104">
        <f t="shared" si="345"/>
        <v>0</v>
      </c>
      <c r="S61" s="104">
        <f t="shared" si="345"/>
        <v>0</v>
      </c>
      <c r="W61" s="93"/>
      <c r="Y61" s="89">
        <f>SUM(T61:X61)</f>
        <v>0</v>
      </c>
      <c r="AA61" s="117"/>
      <c r="AB61" s="117"/>
      <c r="AC61" s="117"/>
      <c r="AE61" s="89">
        <f>SUM(Z61:AD61)</f>
        <v>0</v>
      </c>
      <c r="AK61" s="89">
        <f t="shared" si="331"/>
        <v>0</v>
      </c>
      <c r="AL61" s="104">
        <f t="shared" ref="AL61:AP62" si="346">SUM(T61,Z61,AF61)</f>
        <v>0</v>
      </c>
      <c r="AM61" s="104">
        <f t="shared" si="346"/>
        <v>0</v>
      </c>
      <c r="AN61" s="104">
        <f t="shared" si="346"/>
        <v>0</v>
      </c>
      <c r="AO61" s="104">
        <f t="shared" si="346"/>
        <v>0</v>
      </c>
      <c r="AP61" s="104">
        <f t="shared" si="346"/>
        <v>0</v>
      </c>
      <c r="AQ61" s="104">
        <f>SUM(AL61:AP61)</f>
        <v>0</v>
      </c>
      <c r="AR61" s="91"/>
      <c r="AW61" s="89">
        <f t="shared" si="332"/>
        <v>0</v>
      </c>
      <c r="BD61" s="103">
        <f>SUM(AX61:BC61)</f>
        <v>0</v>
      </c>
      <c r="BH61" s="93"/>
      <c r="BJ61" s="89">
        <f>SUM(BE61:BI61)</f>
        <v>0</v>
      </c>
      <c r="BK61" s="104">
        <f>SUM(AR61,AX61,BE61)</f>
        <v>0</v>
      </c>
      <c r="BL61" s="104">
        <f>SUM(AS61,AY61,BF61)</f>
        <v>0</v>
      </c>
      <c r="BM61" s="104">
        <f>SUM(AT61,AZ61,BG61)</f>
        <v>0</v>
      </c>
      <c r="BN61" s="104">
        <f>SUM(AU61,BA61,BH61)</f>
        <v>0</v>
      </c>
      <c r="BO61" s="104">
        <f>SUM(AV61,BB61,BI61)</f>
        <v>0</v>
      </c>
      <c r="BP61" s="90">
        <f>SUM(BC61)</f>
        <v>0</v>
      </c>
      <c r="BQ61" s="104">
        <f>SUM(BK61:BP61)</f>
        <v>0</v>
      </c>
      <c r="BR61" s="91"/>
      <c r="BW61" s="89">
        <f>SUM(BR61:BV61)</f>
        <v>0</v>
      </c>
      <c r="BX61" s="138"/>
      <c r="CC61" s="89">
        <f>SUM(BX61:CB61)</f>
        <v>0</v>
      </c>
      <c r="CG61" s="92"/>
      <c r="CJ61" s="89">
        <f>SUM(CD61:CI61)</f>
        <v>0</v>
      </c>
      <c r="CK61" s="104">
        <f>SUM(BR61,BX61,CD61)</f>
        <v>0</v>
      </c>
      <c r="CL61" s="104">
        <f>SUM(BS61,BY61,CE61)</f>
        <v>0</v>
      </c>
      <c r="CM61" s="104">
        <f>SUM(BT61,BZ61,CF61)</f>
        <v>0</v>
      </c>
      <c r="CN61" s="104">
        <f>SUM(BU61,CA61,CG61)</f>
        <v>0</v>
      </c>
      <c r="CO61" s="104">
        <f>SUM(BV61,CB61,CH61)</f>
        <v>0</v>
      </c>
      <c r="CP61" s="90">
        <f>SUM(CI61)</f>
        <v>0</v>
      </c>
      <c r="CQ61" s="104">
        <f>SUM(CK61:CP61)</f>
        <v>0</v>
      </c>
      <c r="CR61" s="91"/>
      <c r="CS61" s="89">
        <v>902.06779986973004</v>
      </c>
      <c r="CT61" s="89">
        <v>1524.6711180299299</v>
      </c>
      <c r="CU61" s="89">
        <v>239.62926030131001</v>
      </c>
      <c r="CX61" s="89">
        <f>SUM(CR61:CW61)</f>
        <v>2666.3681782009699</v>
      </c>
      <c r="DE61" s="89">
        <f>SUM(CY61:DD61)</f>
        <v>0</v>
      </c>
      <c r="DL61" s="89">
        <f>SUM(DF61:DK61)</f>
        <v>0</v>
      </c>
      <c r="DN61" s="89">
        <v>46.849893468589997</v>
      </c>
      <c r="DO61" s="89">
        <v>117.94167824830001</v>
      </c>
      <c r="DS61" s="89">
        <f>SUM(DM61:DR61)</f>
        <v>164.79157171689002</v>
      </c>
      <c r="DT61" s="104">
        <f t="shared" ref="DT61:DY62" si="347">SUM(CR61,CY61,DF61,DM61)</f>
        <v>0</v>
      </c>
      <c r="DU61" s="104">
        <f t="shared" si="347"/>
        <v>948.91769333832008</v>
      </c>
      <c r="DV61" s="104">
        <f t="shared" si="347"/>
        <v>1642.6127962782298</v>
      </c>
      <c r="DW61" s="104">
        <f t="shared" si="347"/>
        <v>239.62926030131001</v>
      </c>
      <c r="DX61" s="90">
        <f t="shared" si="347"/>
        <v>0</v>
      </c>
      <c r="DY61" s="90">
        <f t="shared" si="347"/>
        <v>0</v>
      </c>
      <c r="DZ61" s="104">
        <f>SUM(DT61:DY61)</f>
        <v>2831.1597499178597</v>
      </c>
      <c r="EA61" s="91"/>
      <c r="EF61" s="89">
        <f>SUM(EA61:EE61)</f>
        <v>0</v>
      </c>
      <c r="EL61" s="89">
        <f>SUM(EG61:EK61)</f>
        <v>0</v>
      </c>
      <c r="ER61" s="89">
        <f>SUM(EM61:EQ61)</f>
        <v>0</v>
      </c>
      <c r="EX61" s="89">
        <f>SUM(ES61:EW61)</f>
        <v>0</v>
      </c>
      <c r="FD61" s="89">
        <f>SUM(EY61:FC61)</f>
        <v>0</v>
      </c>
      <c r="FJ61" s="89">
        <f>SUM(FE61:FI61)</f>
        <v>0</v>
      </c>
      <c r="FP61" s="89">
        <f>SUM(FK61:FO61)</f>
        <v>0</v>
      </c>
      <c r="FQ61" s="104">
        <f t="shared" ref="FQ61:FU62" si="348">SUM(EA61,EG61,EM61,ES61,EY61,FE61,FK61)</f>
        <v>0</v>
      </c>
      <c r="FR61" s="104">
        <f t="shared" si="348"/>
        <v>0</v>
      </c>
      <c r="FS61" s="104">
        <f t="shared" si="348"/>
        <v>0</v>
      </c>
      <c r="FT61" s="104">
        <f t="shared" si="348"/>
        <v>0</v>
      </c>
      <c r="FU61" s="104">
        <f t="shared" si="348"/>
        <v>0</v>
      </c>
      <c r="FV61" s="104">
        <f>SUM(FQ61:FU61)</f>
        <v>0</v>
      </c>
      <c r="FZ61" s="117"/>
      <c r="GB61" s="89">
        <f t="shared" si="333"/>
        <v>0</v>
      </c>
      <c r="GE61" s="117"/>
      <c r="GH61" s="89">
        <f t="shared" si="334"/>
        <v>0</v>
      </c>
      <c r="GN61" s="89">
        <f t="shared" si="335"/>
        <v>0</v>
      </c>
      <c r="GT61" s="89">
        <f t="shared" si="336"/>
        <v>0</v>
      </c>
      <c r="GZ61" s="89">
        <f>SUM(GU61:GY61)</f>
        <v>0</v>
      </c>
      <c r="HF61" s="89">
        <f t="shared" si="337"/>
        <v>0</v>
      </c>
      <c r="HL61" s="89">
        <f t="shared" si="338"/>
        <v>0</v>
      </c>
      <c r="HR61" s="89">
        <f t="shared" si="339"/>
        <v>0</v>
      </c>
      <c r="HS61" s="104">
        <f>SUM(FW61,GC61,GI61,GO61,GU61,HA61,HG61,HM61)</f>
        <v>0</v>
      </c>
      <c r="HT61" s="104">
        <f>SUM(FX61,GD61,GJ61,GP61,GV61,HB61,HH61,HN61)</f>
        <v>0</v>
      </c>
      <c r="HU61" s="104">
        <f t="shared" ref="HU61:HW62" si="349">SUM(HO61,HI61,HC61,GW61,GQ61,GK61,GE61,FY61)</f>
        <v>0</v>
      </c>
      <c r="HV61" s="104">
        <f t="shared" si="349"/>
        <v>0</v>
      </c>
      <c r="HW61" s="104">
        <f t="shared" si="349"/>
        <v>0</v>
      </c>
      <c r="HX61" s="104">
        <f>SUM(HS61:HW61)</f>
        <v>0</v>
      </c>
      <c r="ID61" s="89">
        <f>SUM(HY61:IC61)</f>
        <v>0</v>
      </c>
      <c r="IG61" s="89">
        <v>11.419471673529999</v>
      </c>
      <c r="IJ61" s="89">
        <f>SUM(IE61:II61)</f>
        <v>11.419471673529999</v>
      </c>
      <c r="IP61" s="89">
        <f>SUM(IK61:IO61)</f>
        <v>0</v>
      </c>
      <c r="IQ61" s="90">
        <f t="shared" ref="IQ61:IU62" si="350">SUM(HY61,IE61,IK61)</f>
        <v>0</v>
      </c>
      <c r="IR61" s="90">
        <f t="shared" si="350"/>
        <v>0</v>
      </c>
      <c r="IS61" s="90">
        <f t="shared" si="350"/>
        <v>11.419471673529999</v>
      </c>
      <c r="IT61" s="90">
        <f t="shared" si="350"/>
        <v>0</v>
      </c>
      <c r="IU61" s="90">
        <f t="shared" si="350"/>
        <v>0</v>
      </c>
      <c r="IV61" s="104">
        <f>SUM(IQ61:IU61)</f>
        <v>11.419471673529999</v>
      </c>
      <c r="IW61" s="91"/>
      <c r="JB61" s="89">
        <f>SUM(IW61:JA61)</f>
        <v>0</v>
      </c>
      <c r="JE61" s="89">
        <v>15.4950859327</v>
      </c>
      <c r="JF61" s="89">
        <v>23.187546136600002</v>
      </c>
      <c r="JH61" s="89">
        <f>SUM(JC61:JG61)</f>
        <v>38.682632069299999</v>
      </c>
      <c r="JN61" s="89">
        <f>SUM(JI61:JM61)</f>
        <v>0</v>
      </c>
      <c r="JO61" s="104">
        <f t="shared" ref="JO61:JS62" si="351">SUM(IW61,JC61,JI61)</f>
        <v>0</v>
      </c>
      <c r="JP61" s="104">
        <f t="shared" si="351"/>
        <v>0</v>
      </c>
      <c r="JQ61" s="104">
        <f t="shared" si="351"/>
        <v>15.4950859327</v>
      </c>
      <c r="JR61" s="104">
        <f t="shared" si="351"/>
        <v>23.187546136600002</v>
      </c>
      <c r="JS61" s="104">
        <f t="shared" si="351"/>
        <v>0</v>
      </c>
      <c r="JT61" s="104">
        <f>SUM(JO61:JS61)</f>
        <v>38.682632069299999</v>
      </c>
      <c r="JV61" s="104">
        <f>SUM(N61,AL61,BK61,CK61,DT61,FQ61,HS61,IQ61,JO61)</f>
        <v>0</v>
      </c>
      <c r="JW61" s="104">
        <f>SUM(O61,AM61,BL61,CL61,DU61,FR61,HT61,IR61,JP61)</f>
        <v>948.91769333832008</v>
      </c>
      <c r="JX61" s="104">
        <f>SUM(P61,AN61,BM61,CM61,DV61,FS61,HU61,IS61,JQ61)</f>
        <v>1669.5273538844599</v>
      </c>
      <c r="JY61" s="104">
        <f>SUM(Q61,AO61,BN61,CN61,DW61,FT61,HV61,IT61,JR61)</f>
        <v>262.81680643791003</v>
      </c>
      <c r="JZ61" s="104">
        <f>SUM(R61,AP61,BO61,CO61,DX61,FU61,HW61,IU61,JS61)</f>
        <v>0</v>
      </c>
      <c r="KA61" s="90">
        <f>SUM(BP61,CP61,DY61)</f>
        <v>0</v>
      </c>
      <c r="KB61" s="156">
        <f>SUM(JV61:KA61)</f>
        <v>2881.2618536606901</v>
      </c>
    </row>
    <row r="62" spans="1:288" s="89" customFormat="1" x14ac:dyDescent="0.2">
      <c r="A62" s="127" t="s">
        <v>231</v>
      </c>
      <c r="G62" s="89">
        <f t="shared" si="327"/>
        <v>0</v>
      </c>
      <c r="M62" s="89">
        <f t="shared" si="228"/>
        <v>0</v>
      </c>
      <c r="N62" s="104">
        <f t="shared" si="262"/>
        <v>0</v>
      </c>
      <c r="O62" s="104">
        <f t="shared" si="263"/>
        <v>0</v>
      </c>
      <c r="P62" s="104">
        <f t="shared" si="264"/>
        <v>0</v>
      </c>
      <c r="Q62" s="104">
        <f t="shared" si="265"/>
        <v>0</v>
      </c>
      <c r="R62" s="104">
        <f t="shared" si="266"/>
        <v>0</v>
      </c>
      <c r="S62" s="104">
        <f t="shared" si="267"/>
        <v>0</v>
      </c>
      <c r="Y62" s="89">
        <f>SUM(T62:X62)</f>
        <v>0</v>
      </c>
      <c r="AE62" s="89">
        <f t="shared" si="328"/>
        <v>0</v>
      </c>
      <c r="AK62" s="89">
        <f t="shared" si="331"/>
        <v>0</v>
      </c>
      <c r="AL62" s="104">
        <f t="shared" si="346"/>
        <v>0</v>
      </c>
      <c r="AM62" s="104">
        <f t="shared" si="346"/>
        <v>0</v>
      </c>
      <c r="AN62" s="104">
        <f t="shared" si="346"/>
        <v>0</v>
      </c>
      <c r="AO62" s="104">
        <f t="shared" si="346"/>
        <v>0</v>
      </c>
      <c r="AP62" s="104">
        <f t="shared" si="346"/>
        <v>0</v>
      </c>
      <c r="AQ62" s="104">
        <f>SUM(AL62:AP62)</f>
        <v>0</v>
      </c>
      <c r="AR62" s="91"/>
      <c r="AS62" s="93"/>
      <c r="AW62" s="89">
        <f t="shared" si="332"/>
        <v>0</v>
      </c>
      <c r="BD62" s="103">
        <f>SUM(AX62:BC62)</f>
        <v>0</v>
      </c>
      <c r="BJ62" s="89">
        <f>SUM(BE62:BI62)</f>
        <v>0</v>
      </c>
      <c r="BK62" s="104">
        <f t="shared" si="275"/>
        <v>0</v>
      </c>
      <c r="BL62" s="104">
        <f t="shared" si="276"/>
        <v>0</v>
      </c>
      <c r="BM62" s="104">
        <f t="shared" si="277"/>
        <v>0</v>
      </c>
      <c r="BN62" s="104">
        <f t="shared" si="278"/>
        <v>0</v>
      </c>
      <c r="BO62" s="104">
        <f t="shared" si="279"/>
        <v>0</v>
      </c>
      <c r="BP62" s="90">
        <f t="shared" si="233"/>
        <v>0</v>
      </c>
      <c r="BQ62" s="104">
        <f t="shared" si="280"/>
        <v>0</v>
      </c>
      <c r="BR62" s="91">
        <v>162.00237231</v>
      </c>
      <c r="BS62" s="89">
        <v>285.030366383</v>
      </c>
      <c r="BT62" s="89">
        <v>2163.85</v>
      </c>
      <c r="BU62" s="89">
        <v>360.53</v>
      </c>
      <c r="BW62" s="89">
        <f>SUM(BR62:BV62)</f>
        <v>2971.4127386929995</v>
      </c>
      <c r="BY62" s="89">
        <v>3629.6412671686999</v>
      </c>
      <c r="BZ62" s="117">
        <v>906.52098068865996</v>
      </c>
      <c r="CA62" s="89">
        <v>268.28711166330004</v>
      </c>
      <c r="CC62" s="89">
        <f>SUM(BX62:CB62)</f>
        <v>4804.4493595206604</v>
      </c>
      <c r="CE62" s="89">
        <v>10054.522803933611</v>
      </c>
      <c r="CF62" s="89">
        <v>21154.468573401198</v>
      </c>
      <c r="CG62" s="89">
        <v>4111.26</v>
      </c>
      <c r="CJ62" s="89">
        <f>SUM(CD62:CI62)</f>
        <v>35320.251377334811</v>
      </c>
      <c r="CK62" s="104">
        <f>SUM(BR62,BX62,CD62)</f>
        <v>162.00237231</v>
      </c>
      <c r="CL62" s="104">
        <f>SUM(BS62,BY62,CE62)</f>
        <v>13969.19443748531</v>
      </c>
      <c r="CM62" s="104">
        <f>SUM(BT62,BZ62,CF62)</f>
        <v>24224.839554089856</v>
      </c>
      <c r="CN62" s="104">
        <f t="shared" si="284"/>
        <v>4740.0771116633005</v>
      </c>
      <c r="CO62" s="104">
        <f>SUM(BV62,CB62,CH62)</f>
        <v>0</v>
      </c>
      <c r="CP62" s="90">
        <f>SUM(CI62)</f>
        <v>0</v>
      </c>
      <c r="CQ62" s="104">
        <f>SUM(CK62:CP62)</f>
        <v>43096.113475548467</v>
      </c>
      <c r="CR62" s="91"/>
      <c r="CS62" s="89">
        <v>6903.4678505682396</v>
      </c>
      <c r="CT62" s="89">
        <v>11379.766190130407</v>
      </c>
      <c r="CU62" s="89">
        <v>950.03086270110032</v>
      </c>
      <c r="CX62" s="89">
        <f>SUM(CR62:CW62)</f>
        <v>19233.264903399748</v>
      </c>
      <c r="DE62" s="89">
        <f>SUM(CY62:DD62)</f>
        <v>0</v>
      </c>
      <c r="DL62" s="89">
        <f>SUM(DF62:DK62)</f>
        <v>0</v>
      </c>
      <c r="DN62" s="89">
        <v>1501.3727593651897</v>
      </c>
      <c r="DO62" s="89">
        <v>870.84517080099988</v>
      </c>
      <c r="DS62" s="89">
        <f>SUM(DM62:DR62)</f>
        <v>2372.2179301661895</v>
      </c>
      <c r="DT62" s="104">
        <f t="shared" si="347"/>
        <v>0</v>
      </c>
      <c r="DU62" s="104">
        <f t="shared" si="347"/>
        <v>8404.8406099334297</v>
      </c>
      <c r="DV62" s="104">
        <f t="shared" si="347"/>
        <v>12250.611360931407</v>
      </c>
      <c r="DW62" s="104">
        <f t="shared" si="347"/>
        <v>950.03086270110032</v>
      </c>
      <c r="DX62" s="90">
        <f t="shared" si="347"/>
        <v>0</v>
      </c>
      <c r="DY62" s="90">
        <f t="shared" si="347"/>
        <v>0</v>
      </c>
      <c r="DZ62" s="104">
        <f>SUM(DT62:DY62)</f>
        <v>21605.482833565937</v>
      </c>
      <c r="EA62" s="91"/>
      <c r="EB62" s="89">
        <v>519.40426527839998</v>
      </c>
      <c r="EC62" s="89">
        <v>47.893720757300002</v>
      </c>
      <c r="ED62" s="89">
        <v>0.25</v>
      </c>
      <c r="EF62" s="89">
        <f>SUM(EA62:EE62)</f>
        <v>567.54798603569998</v>
      </c>
      <c r="EL62" s="89">
        <f>SUM(EG62:EK62)</f>
        <v>0</v>
      </c>
      <c r="EM62" s="89">
        <v>16.068248497300001</v>
      </c>
      <c r="EN62" s="89">
        <v>238.10393898512999</v>
      </c>
      <c r="EO62" s="89">
        <v>9.2780884352800008</v>
      </c>
      <c r="EP62" s="89">
        <v>23.392565000000001</v>
      </c>
      <c r="ER62" s="89">
        <f>SUM(EM62:EQ62)</f>
        <v>286.84284091770996</v>
      </c>
      <c r="ET62" s="89">
        <v>2633.9597671576034</v>
      </c>
      <c r="EU62" s="89">
        <v>2066.8796157129</v>
      </c>
      <c r="EV62" s="117">
        <v>0.5</v>
      </c>
      <c r="EX62" s="89">
        <f>SUM(ES62:EW62)</f>
        <v>4701.339382870503</v>
      </c>
      <c r="EZ62" s="89">
        <v>127.94860791129999</v>
      </c>
      <c r="FA62" s="89">
        <v>209.92266562623001</v>
      </c>
      <c r="FD62" s="89">
        <f>SUM(EY62:FC62)</f>
        <v>337.87127353752999</v>
      </c>
      <c r="FF62" s="89">
        <v>1153.3699999999999</v>
      </c>
      <c r="FG62" s="89">
        <v>66.849999999999994</v>
      </c>
      <c r="FJ62" s="89">
        <f>SUM(FE62:FI62)</f>
        <v>1220.2199999999998</v>
      </c>
      <c r="FL62" s="89">
        <v>5544.6592515248021</v>
      </c>
      <c r="FM62" s="89">
        <v>677.13623226591005</v>
      </c>
      <c r="FN62" s="117">
        <v>6.2314385646000003</v>
      </c>
      <c r="FP62" s="89">
        <f>SUM(FK62:FO62)</f>
        <v>6228.0269223553114</v>
      </c>
      <c r="FQ62" s="104">
        <f t="shared" si="348"/>
        <v>16.068248497300001</v>
      </c>
      <c r="FR62" s="104">
        <f t="shared" si="348"/>
        <v>10217.445830857236</v>
      </c>
      <c r="FS62" s="104">
        <f t="shared" si="348"/>
        <v>3077.9603227976199</v>
      </c>
      <c r="FT62" s="104">
        <f t="shared" si="348"/>
        <v>30.374003564600002</v>
      </c>
      <c r="FU62" s="104">
        <f t="shared" si="348"/>
        <v>0</v>
      </c>
      <c r="FV62" s="104">
        <f>SUM(FQ62:FU62)</f>
        <v>13341.848405716757</v>
      </c>
      <c r="GB62" s="89">
        <f t="shared" si="333"/>
        <v>0</v>
      </c>
      <c r="GH62" s="89">
        <f t="shared" si="334"/>
        <v>0</v>
      </c>
      <c r="GN62" s="89">
        <f t="shared" si="335"/>
        <v>0</v>
      </c>
      <c r="GT62" s="89">
        <f t="shared" si="336"/>
        <v>0</v>
      </c>
      <c r="GZ62" s="89">
        <f>SUM(GU62:GY62)</f>
        <v>0</v>
      </c>
      <c r="HF62" s="89">
        <f t="shared" si="337"/>
        <v>0</v>
      </c>
      <c r="HL62" s="89">
        <f t="shared" si="338"/>
        <v>0</v>
      </c>
      <c r="HR62" s="89">
        <f t="shared" si="339"/>
        <v>0</v>
      </c>
      <c r="HS62" s="104">
        <f>SUM(FW62,GC62,GI62,GO62,GU62,HA62,HG62,HM62)</f>
        <v>0</v>
      </c>
      <c r="HT62" s="104">
        <f>SUM(FX62,GD62,GJ62,GP62,GV62,HB62,HH62,HN62)</f>
        <v>0</v>
      </c>
      <c r="HU62" s="104">
        <f t="shared" si="349"/>
        <v>0</v>
      </c>
      <c r="HV62" s="104">
        <f t="shared" si="349"/>
        <v>0</v>
      </c>
      <c r="HW62" s="104">
        <f t="shared" si="349"/>
        <v>0</v>
      </c>
      <c r="HX62" s="104">
        <f>SUM(HS62:HW62)</f>
        <v>0</v>
      </c>
      <c r="ID62" s="89">
        <f t="shared" si="256"/>
        <v>0</v>
      </c>
      <c r="IF62" s="89">
        <v>14378.26</v>
      </c>
      <c r="IG62" s="89">
        <v>2337.5956489038335</v>
      </c>
      <c r="IJ62" s="89">
        <f>SUM(IE62:II62)</f>
        <v>16715.855648903835</v>
      </c>
      <c r="IL62" s="89">
        <v>12384.86</v>
      </c>
      <c r="IM62" s="89">
        <v>8436.2139392959289</v>
      </c>
      <c r="IN62" s="89">
        <v>0.5</v>
      </c>
      <c r="IP62" s="89">
        <f>SUM(IK62:IO62)</f>
        <v>20821.573939295929</v>
      </c>
      <c r="IQ62" s="90">
        <f t="shared" si="350"/>
        <v>0</v>
      </c>
      <c r="IR62" s="90">
        <f t="shared" si="350"/>
        <v>26763.120000000003</v>
      </c>
      <c r="IS62" s="90">
        <f t="shared" si="350"/>
        <v>10773.809588199761</v>
      </c>
      <c r="IT62" s="90">
        <f t="shared" si="350"/>
        <v>0.5</v>
      </c>
      <c r="IU62" s="90">
        <f t="shared" si="350"/>
        <v>0</v>
      </c>
      <c r="IV62" s="104">
        <f>SUM(IQ62:IU62)</f>
        <v>37537.429588199768</v>
      </c>
      <c r="IW62" s="91"/>
      <c r="JB62" s="89">
        <f>SUM(IW62:JA62)</f>
        <v>0</v>
      </c>
      <c r="JH62" s="89">
        <f>SUM(JC62:JG62)</f>
        <v>0</v>
      </c>
      <c r="JN62" s="89">
        <f>SUM(JI62:JM62)</f>
        <v>0</v>
      </c>
      <c r="JO62" s="104">
        <f t="shared" si="351"/>
        <v>0</v>
      </c>
      <c r="JP62" s="104">
        <f t="shared" si="351"/>
        <v>0</v>
      </c>
      <c r="JQ62" s="104">
        <f t="shared" si="351"/>
        <v>0</v>
      </c>
      <c r="JR62" s="104">
        <f t="shared" si="351"/>
        <v>0</v>
      </c>
      <c r="JS62" s="104">
        <f t="shared" si="351"/>
        <v>0</v>
      </c>
      <c r="JT62" s="104">
        <f>SUM(JO62:JS62)</f>
        <v>0</v>
      </c>
      <c r="JV62" s="104">
        <f t="shared" si="318"/>
        <v>178.0706208073</v>
      </c>
      <c r="JW62" s="104">
        <f t="shared" si="319"/>
        <v>59354.600878275975</v>
      </c>
      <c r="JX62" s="104">
        <f t="shared" si="320"/>
        <v>50327.220826018645</v>
      </c>
      <c r="JY62" s="104">
        <f t="shared" si="321"/>
        <v>5720.9819779290001</v>
      </c>
      <c r="JZ62" s="104">
        <f t="shared" si="322"/>
        <v>0</v>
      </c>
      <c r="KA62" s="90">
        <f t="shared" si="323"/>
        <v>0</v>
      </c>
      <c r="KB62" s="156">
        <f t="shared" si="324"/>
        <v>115580.87430303091</v>
      </c>
    </row>
    <row r="63" spans="1:288" s="89" customFormat="1" x14ac:dyDescent="0.2">
      <c r="A63" s="127" t="s">
        <v>36</v>
      </c>
      <c r="C63" s="117"/>
      <c r="E63" s="117">
        <v>12.064922277100001</v>
      </c>
      <c r="G63" s="89">
        <f t="shared" si="327"/>
        <v>12.064922277100001</v>
      </c>
      <c r="J63" s="93"/>
      <c r="K63" s="89">
        <v>29.436777049534999</v>
      </c>
      <c r="M63" s="89">
        <f t="shared" si="228"/>
        <v>29.436777049534999</v>
      </c>
      <c r="N63" s="104">
        <f t="shared" si="262"/>
        <v>0</v>
      </c>
      <c r="O63" s="104">
        <f t="shared" si="263"/>
        <v>0</v>
      </c>
      <c r="P63" s="104">
        <f t="shared" si="264"/>
        <v>0</v>
      </c>
      <c r="Q63" s="104">
        <f t="shared" si="265"/>
        <v>41.501699326634998</v>
      </c>
      <c r="R63" s="104">
        <f t="shared" si="266"/>
        <v>0</v>
      </c>
      <c r="S63" s="104">
        <f t="shared" si="267"/>
        <v>41.501699326634998</v>
      </c>
      <c r="U63" s="117"/>
      <c r="V63" s="117"/>
      <c r="W63" s="117"/>
      <c r="X63" s="117"/>
      <c r="Y63" s="89">
        <f t="shared" ref="Y63:Y73" si="352">SUM(T63:X63)</f>
        <v>0</v>
      </c>
      <c r="AA63" s="117"/>
      <c r="AB63" s="89">
        <v>24.1439773721</v>
      </c>
      <c r="AC63" s="117">
        <v>0.75</v>
      </c>
      <c r="AE63" s="89">
        <f t="shared" si="328"/>
        <v>24.8939773721</v>
      </c>
      <c r="AF63" s="89">
        <v>89.590507405300002</v>
      </c>
      <c r="AH63" s="93"/>
      <c r="AI63" s="89">
        <v>15.913407275560001</v>
      </c>
      <c r="AK63" s="89">
        <f t="shared" si="331"/>
        <v>105.50391468086001</v>
      </c>
      <c r="AL63" s="104">
        <f t="shared" si="268"/>
        <v>89.590507405300002</v>
      </c>
      <c r="AM63" s="104">
        <f t="shared" si="269"/>
        <v>0</v>
      </c>
      <c r="AN63" s="104">
        <f t="shared" si="270"/>
        <v>24.1439773721</v>
      </c>
      <c r="AO63" s="104">
        <f t="shared" si="271"/>
        <v>16.663407275560001</v>
      </c>
      <c r="AP63" s="104">
        <f t="shared" si="272"/>
        <v>0</v>
      </c>
      <c r="AQ63" s="104">
        <f t="shared" si="273"/>
        <v>130.39789205296</v>
      </c>
      <c r="AR63" s="91"/>
      <c r="AU63" s="117">
        <v>0.5</v>
      </c>
      <c r="AW63" s="89">
        <f t="shared" si="332"/>
        <v>0.5</v>
      </c>
      <c r="AY63" s="89">
        <v>33.0679860758</v>
      </c>
      <c r="BA63" s="89">
        <v>47.319966612400002</v>
      </c>
      <c r="BD63" s="103">
        <f t="shared" si="274"/>
        <v>80.387952688200002</v>
      </c>
      <c r="BH63" s="93">
        <v>32.343087443100003</v>
      </c>
      <c r="BJ63" s="89">
        <f t="shared" si="329"/>
        <v>32.343087443100003</v>
      </c>
      <c r="BK63" s="104">
        <f t="shared" si="275"/>
        <v>0</v>
      </c>
      <c r="BL63" s="104">
        <f t="shared" si="276"/>
        <v>33.0679860758</v>
      </c>
      <c r="BM63" s="104">
        <f t="shared" si="277"/>
        <v>0</v>
      </c>
      <c r="BN63" s="104">
        <f t="shared" si="278"/>
        <v>80.163054055499998</v>
      </c>
      <c r="BO63" s="104">
        <f t="shared" si="279"/>
        <v>0</v>
      </c>
      <c r="BP63" s="90">
        <f t="shared" si="233"/>
        <v>0</v>
      </c>
      <c r="BQ63" s="104">
        <f t="shared" si="280"/>
        <v>113.23104013130001</v>
      </c>
      <c r="BR63" s="91"/>
      <c r="BU63" s="89">
        <v>15.825350911379999</v>
      </c>
      <c r="BW63" s="89">
        <f t="shared" si="281"/>
        <v>15.825350911379999</v>
      </c>
      <c r="BZ63" s="89">
        <v>8.8529926761199995</v>
      </c>
      <c r="CA63" s="89">
        <v>111.1156355765</v>
      </c>
      <c r="CC63" s="89">
        <f t="shared" si="234"/>
        <v>119.96862825261999</v>
      </c>
      <c r="CE63" s="89">
        <v>59.328052901030006</v>
      </c>
      <c r="CF63" s="89">
        <v>15.777685488099999</v>
      </c>
      <c r="CG63" s="89">
        <v>620.26685001471628</v>
      </c>
      <c r="CH63" s="89">
        <v>11.908979693099999</v>
      </c>
      <c r="CJ63" s="89">
        <f t="shared" si="235"/>
        <v>707.28156809694633</v>
      </c>
      <c r="CK63" s="104">
        <f t="shared" si="282"/>
        <v>0</v>
      </c>
      <c r="CL63" s="104">
        <f t="shared" si="325"/>
        <v>59.328052901030006</v>
      </c>
      <c r="CM63" s="104">
        <f t="shared" si="283"/>
        <v>24.630678164220001</v>
      </c>
      <c r="CN63" s="104">
        <f t="shared" si="284"/>
        <v>747.20783650259625</v>
      </c>
      <c r="CO63" s="104">
        <f t="shared" si="285"/>
        <v>11.908979693099999</v>
      </c>
      <c r="CP63" s="90">
        <f t="shared" si="236"/>
        <v>0</v>
      </c>
      <c r="CQ63" s="104">
        <f t="shared" si="286"/>
        <v>843.07554726094634</v>
      </c>
      <c r="CR63" s="91"/>
      <c r="CU63" s="117">
        <v>27.629619552769999</v>
      </c>
      <c r="CV63" s="89">
        <v>5.7813737736600004</v>
      </c>
      <c r="CX63" s="89">
        <f t="shared" si="237"/>
        <v>33.410993326430003</v>
      </c>
      <c r="DE63" s="89">
        <f t="shared" si="238"/>
        <v>0</v>
      </c>
      <c r="DI63" s="89">
        <v>0.25</v>
      </c>
      <c r="DL63" s="89">
        <f t="shared" si="239"/>
        <v>0.25</v>
      </c>
      <c r="DN63" s="89">
        <v>2.25252368109</v>
      </c>
      <c r="DP63" s="117">
        <v>0.75</v>
      </c>
      <c r="DQ63" s="89">
        <v>22.272671757019999</v>
      </c>
      <c r="DS63" s="89">
        <f t="shared" si="240"/>
        <v>25.27519543811</v>
      </c>
      <c r="DT63" s="104">
        <f t="shared" si="287"/>
        <v>0</v>
      </c>
      <c r="DU63" s="104">
        <f t="shared" si="288"/>
        <v>2.25252368109</v>
      </c>
      <c r="DV63" s="104">
        <f t="shared" si="289"/>
        <v>0</v>
      </c>
      <c r="DW63" s="104">
        <f t="shared" si="290"/>
        <v>28.629619552769999</v>
      </c>
      <c r="DX63" s="90">
        <f t="shared" si="291"/>
        <v>28.05404553068</v>
      </c>
      <c r="DY63" s="90">
        <f t="shared" si="292"/>
        <v>0</v>
      </c>
      <c r="DZ63" s="104">
        <f t="shared" si="293"/>
        <v>58.936188764539999</v>
      </c>
      <c r="EA63" s="91"/>
      <c r="EF63" s="89">
        <f t="shared" si="242"/>
        <v>0</v>
      </c>
      <c r="EH63" s="92"/>
      <c r="EI63" s="92"/>
      <c r="EJ63" s="117"/>
      <c r="EL63" s="89">
        <f t="shared" si="243"/>
        <v>0</v>
      </c>
      <c r="EP63" s="89">
        <v>34.992536446679999</v>
      </c>
      <c r="ER63" s="89">
        <f t="shared" si="244"/>
        <v>34.992536446679999</v>
      </c>
      <c r="ET63" s="117"/>
      <c r="EU63" s="117"/>
      <c r="EV63" s="93"/>
      <c r="EX63" s="89">
        <f t="shared" si="245"/>
        <v>0</v>
      </c>
      <c r="FD63" s="89">
        <f t="shared" si="246"/>
        <v>0</v>
      </c>
      <c r="FH63" s="89">
        <v>0.25</v>
      </c>
      <c r="FJ63" s="89">
        <f t="shared" si="247"/>
        <v>0.25</v>
      </c>
      <c r="FL63" s="117"/>
      <c r="FM63" s="117">
        <v>33.492703538499995</v>
      </c>
      <c r="FN63" s="93"/>
      <c r="FP63" s="89">
        <f t="shared" si="248"/>
        <v>33.492703538499995</v>
      </c>
      <c r="FQ63" s="104">
        <f t="shared" si="294"/>
        <v>0</v>
      </c>
      <c r="FR63" s="104">
        <f t="shared" si="295"/>
        <v>0</v>
      </c>
      <c r="FS63" s="104">
        <f t="shared" si="296"/>
        <v>33.492703538499995</v>
      </c>
      <c r="FT63" s="104">
        <f t="shared" si="297"/>
        <v>35.242536446679999</v>
      </c>
      <c r="FU63" s="104">
        <f t="shared" si="298"/>
        <v>0</v>
      </c>
      <c r="FV63" s="104">
        <f t="shared" si="299"/>
        <v>68.735239985179987</v>
      </c>
      <c r="FX63" s="117"/>
      <c r="FZ63" s="117"/>
      <c r="GB63" s="89">
        <f t="shared" si="333"/>
        <v>0</v>
      </c>
      <c r="GD63" s="117"/>
      <c r="GE63" s="117"/>
      <c r="GF63" s="117">
        <v>0.5</v>
      </c>
      <c r="GH63" s="89">
        <f t="shared" si="334"/>
        <v>0.5</v>
      </c>
      <c r="GL63" s="117">
        <v>48.393344739729997</v>
      </c>
      <c r="GM63" s="89">
        <v>26.530240579299999</v>
      </c>
      <c r="GN63" s="89">
        <f t="shared" si="335"/>
        <v>74.923585319029996</v>
      </c>
      <c r="GR63" s="117"/>
      <c r="GT63" s="89">
        <f t="shared" si="336"/>
        <v>0</v>
      </c>
      <c r="GX63" s="117">
        <v>1.75</v>
      </c>
      <c r="GY63" s="89">
        <v>40.026601739119997</v>
      </c>
      <c r="GZ63" s="89">
        <f t="shared" si="326"/>
        <v>41.776601739119997</v>
      </c>
      <c r="HD63" s="89">
        <v>56.112373164499999</v>
      </c>
      <c r="HE63" s="89">
        <v>22.988604479300001</v>
      </c>
      <c r="HF63" s="89">
        <f t="shared" si="337"/>
        <v>79.100977643800007</v>
      </c>
      <c r="HH63" s="117"/>
      <c r="HI63" s="117"/>
      <c r="HJ63" s="117"/>
      <c r="HL63" s="89">
        <f t="shared" si="338"/>
        <v>0</v>
      </c>
      <c r="HN63" s="117"/>
      <c r="HO63" s="117"/>
      <c r="HP63" s="117"/>
      <c r="HR63" s="89">
        <f t="shared" si="339"/>
        <v>0</v>
      </c>
      <c r="HS63" s="104">
        <f t="shared" si="300"/>
        <v>0</v>
      </c>
      <c r="HT63" s="104">
        <f t="shared" si="301"/>
        <v>0</v>
      </c>
      <c r="HU63" s="104">
        <f t="shared" si="302"/>
        <v>0</v>
      </c>
      <c r="HV63" s="104">
        <f t="shared" si="303"/>
        <v>106.75571790423</v>
      </c>
      <c r="HW63" s="104">
        <f t="shared" si="304"/>
        <v>89.54544679771999</v>
      </c>
      <c r="HX63" s="104">
        <f t="shared" si="305"/>
        <v>196.30116470194997</v>
      </c>
      <c r="HZ63" s="117"/>
      <c r="IA63" s="117">
        <v>36.1110156023</v>
      </c>
      <c r="IB63" s="117">
        <v>2.25</v>
      </c>
      <c r="ID63" s="89">
        <f t="shared" si="256"/>
        <v>38.3610156023</v>
      </c>
      <c r="IF63" s="117">
        <v>16.139558323199999</v>
      </c>
      <c r="IG63" s="117">
        <v>6.2962151560399997</v>
      </c>
      <c r="IH63" s="117">
        <v>0.25</v>
      </c>
      <c r="IJ63" s="89">
        <f t="shared" si="340"/>
        <v>22.685773479239998</v>
      </c>
      <c r="IL63" s="117">
        <v>22.455572590999999</v>
      </c>
      <c r="IM63" s="117">
        <v>10.4594886169</v>
      </c>
      <c r="IN63" s="117">
        <v>157.26281547915002</v>
      </c>
      <c r="IP63" s="89">
        <f t="shared" si="341"/>
        <v>190.17787668705</v>
      </c>
      <c r="IQ63" s="90">
        <f t="shared" si="306"/>
        <v>0</v>
      </c>
      <c r="IR63" s="90">
        <f t="shared" si="307"/>
        <v>38.595130914199999</v>
      </c>
      <c r="IS63" s="90">
        <f t="shared" si="308"/>
        <v>52.866719375239995</v>
      </c>
      <c r="IT63" s="90">
        <f t="shared" si="309"/>
        <v>159.76281547915002</v>
      </c>
      <c r="IU63" s="90">
        <f t="shared" si="310"/>
        <v>0</v>
      </c>
      <c r="IV63" s="104">
        <f t="shared" si="311"/>
        <v>251.22466576859</v>
      </c>
      <c r="IW63" s="91">
        <v>381.28902065379998</v>
      </c>
      <c r="IX63" s="89">
        <v>33.227571692700003</v>
      </c>
      <c r="IY63" s="89">
        <v>99.029965181540007</v>
      </c>
      <c r="IZ63" s="89">
        <v>101.67299001303999</v>
      </c>
      <c r="JB63" s="89">
        <f t="shared" si="342"/>
        <v>615.21954754108003</v>
      </c>
      <c r="JD63" s="117">
        <v>2370.2461169770709</v>
      </c>
      <c r="JE63" s="117">
        <v>2950.0831918913104</v>
      </c>
      <c r="JF63" s="117">
        <v>868.33075593813987</v>
      </c>
      <c r="JH63" s="89">
        <f t="shared" si="343"/>
        <v>6188.6600648065214</v>
      </c>
      <c r="JJ63" s="117">
        <v>2524.8872889287804</v>
      </c>
      <c r="JK63" s="117">
        <v>631.89244512543007</v>
      </c>
      <c r="JL63" s="117">
        <v>114.0903444612</v>
      </c>
      <c r="JN63" s="89">
        <f t="shared" si="344"/>
        <v>3270.8700785154106</v>
      </c>
      <c r="JO63" s="104">
        <f t="shared" si="312"/>
        <v>381.28902065379998</v>
      </c>
      <c r="JP63" s="104">
        <f t="shared" si="313"/>
        <v>4928.3609775985515</v>
      </c>
      <c r="JQ63" s="104">
        <f t="shared" si="314"/>
        <v>3681.0056021982805</v>
      </c>
      <c r="JR63" s="104">
        <f t="shared" si="315"/>
        <v>1084.09409041238</v>
      </c>
      <c r="JS63" s="104">
        <f t="shared" si="316"/>
        <v>0</v>
      </c>
      <c r="JT63" s="104">
        <f t="shared" si="317"/>
        <v>10074.749690863011</v>
      </c>
      <c r="JV63" s="104">
        <f t="shared" si="318"/>
        <v>470.87952805909998</v>
      </c>
      <c r="JW63" s="104">
        <f t="shared" si="319"/>
        <v>5061.6046711706713</v>
      </c>
      <c r="JX63" s="104">
        <f t="shared" si="320"/>
        <v>3816.1396806483403</v>
      </c>
      <c r="JY63" s="104">
        <f t="shared" si="321"/>
        <v>2300.0207769555013</v>
      </c>
      <c r="JZ63" s="104">
        <f t="shared" si="322"/>
        <v>129.50847202149998</v>
      </c>
      <c r="KA63" s="90">
        <f t="shared" si="323"/>
        <v>0</v>
      </c>
      <c r="KB63" s="104">
        <f t="shared" si="324"/>
        <v>11778.153128855114</v>
      </c>
    </row>
    <row r="64" spans="1:288" s="89" customFormat="1" x14ac:dyDescent="0.2">
      <c r="A64" s="127" t="s">
        <v>37</v>
      </c>
      <c r="G64" s="89">
        <f t="shared" si="327"/>
        <v>0</v>
      </c>
      <c r="M64" s="89">
        <f t="shared" si="228"/>
        <v>0</v>
      </c>
      <c r="N64" s="104">
        <f t="shared" si="262"/>
        <v>0</v>
      </c>
      <c r="O64" s="104">
        <f t="shared" si="263"/>
        <v>0</v>
      </c>
      <c r="P64" s="104">
        <f t="shared" si="264"/>
        <v>0</v>
      </c>
      <c r="Q64" s="104">
        <f t="shared" si="265"/>
        <v>0</v>
      </c>
      <c r="R64" s="104">
        <f t="shared" si="266"/>
        <v>0</v>
      </c>
      <c r="S64" s="104">
        <f t="shared" si="267"/>
        <v>0</v>
      </c>
      <c r="Y64" s="89">
        <f t="shared" si="352"/>
        <v>0</v>
      </c>
      <c r="AE64" s="89">
        <f t="shared" ref="AE64:AE73" si="353">SUM(Z64:AD64)</f>
        <v>0</v>
      </c>
      <c r="AK64" s="89">
        <f t="shared" si="331"/>
        <v>0</v>
      </c>
      <c r="AL64" s="104">
        <f t="shared" si="268"/>
        <v>0</v>
      </c>
      <c r="AM64" s="104">
        <f t="shared" si="269"/>
        <v>0</v>
      </c>
      <c r="AN64" s="104">
        <f t="shared" si="270"/>
        <v>0</v>
      </c>
      <c r="AO64" s="104">
        <f t="shared" si="271"/>
        <v>0</v>
      </c>
      <c r="AP64" s="104">
        <f t="shared" si="272"/>
        <v>0</v>
      </c>
      <c r="AQ64" s="104">
        <f t="shared" si="273"/>
        <v>0</v>
      </c>
      <c r="AR64" s="91"/>
      <c r="AS64" s="93"/>
      <c r="AW64" s="89">
        <f t="shared" si="332"/>
        <v>0</v>
      </c>
      <c r="BD64" s="103">
        <f t="shared" si="274"/>
        <v>0</v>
      </c>
      <c r="BJ64" s="89">
        <f t="shared" si="329"/>
        <v>0</v>
      </c>
      <c r="BK64" s="104">
        <f t="shared" si="275"/>
        <v>0</v>
      </c>
      <c r="BL64" s="104">
        <f t="shared" si="276"/>
        <v>0</v>
      </c>
      <c r="BM64" s="104">
        <f t="shared" si="277"/>
        <v>0</v>
      </c>
      <c r="BN64" s="104">
        <f t="shared" si="278"/>
        <v>0</v>
      </c>
      <c r="BO64" s="104">
        <f t="shared" si="279"/>
        <v>0</v>
      </c>
      <c r="BP64" s="90">
        <f t="shared" si="233"/>
        <v>0</v>
      </c>
      <c r="BQ64" s="104">
        <f t="shared" si="280"/>
        <v>0</v>
      </c>
      <c r="BR64" s="91"/>
      <c r="BS64" s="117"/>
      <c r="BU64" s="117"/>
      <c r="BW64" s="89">
        <f t="shared" si="281"/>
        <v>0</v>
      </c>
      <c r="CC64" s="89">
        <f t="shared" si="234"/>
        <v>0</v>
      </c>
      <c r="CJ64" s="89">
        <f t="shared" si="235"/>
        <v>0</v>
      </c>
      <c r="CK64" s="104">
        <f t="shared" si="282"/>
        <v>0</v>
      </c>
      <c r="CL64" s="104">
        <f t="shared" si="325"/>
        <v>0</v>
      </c>
      <c r="CM64" s="104">
        <f t="shared" si="283"/>
        <v>0</v>
      </c>
      <c r="CN64" s="104">
        <f t="shared" si="284"/>
        <v>0</v>
      </c>
      <c r="CO64" s="104">
        <f t="shared" si="285"/>
        <v>0</v>
      </c>
      <c r="CP64" s="90">
        <f t="shared" si="236"/>
        <v>0</v>
      </c>
      <c r="CQ64" s="104">
        <f t="shared" si="286"/>
        <v>0</v>
      </c>
      <c r="CR64" s="91"/>
      <c r="CT64" s="89">
        <v>3.8055753768899998</v>
      </c>
      <c r="CX64" s="89">
        <f t="shared" si="237"/>
        <v>3.8055753768899998</v>
      </c>
      <c r="DE64" s="89">
        <f t="shared" si="238"/>
        <v>0</v>
      </c>
      <c r="DH64" s="89">
        <v>3.7481242314999998</v>
      </c>
      <c r="DL64" s="89">
        <f t="shared" si="239"/>
        <v>3.7481242314999998</v>
      </c>
      <c r="DS64" s="89">
        <f t="shared" si="240"/>
        <v>0</v>
      </c>
      <c r="DT64" s="104">
        <f t="shared" si="287"/>
        <v>0</v>
      </c>
      <c r="DU64" s="104">
        <f t="shared" si="288"/>
        <v>0</v>
      </c>
      <c r="DV64" s="104">
        <f t="shared" si="289"/>
        <v>7.5536996083899997</v>
      </c>
      <c r="DW64" s="104">
        <f t="shared" si="290"/>
        <v>0</v>
      </c>
      <c r="DX64" s="90">
        <f t="shared" si="291"/>
        <v>0</v>
      </c>
      <c r="DY64" s="90">
        <f t="shared" si="292"/>
        <v>0</v>
      </c>
      <c r="DZ64" s="104">
        <f t="shared" si="293"/>
        <v>7.5536996083899997</v>
      </c>
      <c r="EA64" s="91"/>
      <c r="EF64" s="89">
        <f t="shared" si="242"/>
        <v>0</v>
      </c>
      <c r="EL64" s="89">
        <f t="shared" si="243"/>
        <v>0</v>
      </c>
      <c r="ER64" s="89">
        <f t="shared" si="244"/>
        <v>0</v>
      </c>
      <c r="EX64" s="89">
        <f t="shared" si="245"/>
        <v>0</v>
      </c>
      <c r="FD64" s="89">
        <f t="shared" si="246"/>
        <v>0</v>
      </c>
      <c r="FJ64" s="89">
        <f t="shared" si="247"/>
        <v>0</v>
      </c>
      <c r="FP64" s="89">
        <f t="shared" si="248"/>
        <v>0</v>
      </c>
      <c r="FQ64" s="104">
        <f t="shared" si="294"/>
        <v>0</v>
      </c>
      <c r="FR64" s="104">
        <f t="shared" si="295"/>
        <v>0</v>
      </c>
      <c r="FS64" s="104">
        <f t="shared" si="296"/>
        <v>0</v>
      </c>
      <c r="FT64" s="104">
        <f t="shared" si="297"/>
        <v>0</v>
      </c>
      <c r="FU64" s="104">
        <f t="shared" si="298"/>
        <v>0</v>
      </c>
      <c r="FV64" s="104">
        <f t="shared" si="299"/>
        <v>0</v>
      </c>
      <c r="GB64" s="89">
        <f t="shared" si="333"/>
        <v>0</v>
      </c>
      <c r="GH64" s="89">
        <f t="shared" si="334"/>
        <v>0</v>
      </c>
      <c r="GN64" s="89">
        <f t="shared" si="335"/>
        <v>0</v>
      </c>
      <c r="GT64" s="89">
        <f t="shared" si="336"/>
        <v>0</v>
      </c>
      <c r="GZ64" s="89">
        <f t="shared" si="326"/>
        <v>0</v>
      </c>
      <c r="HF64" s="89">
        <f t="shared" si="337"/>
        <v>0</v>
      </c>
      <c r="HL64" s="89">
        <f t="shared" si="338"/>
        <v>0</v>
      </c>
      <c r="HR64" s="89">
        <f t="shared" si="339"/>
        <v>0</v>
      </c>
      <c r="HS64" s="104">
        <f t="shared" si="300"/>
        <v>0</v>
      </c>
      <c r="HT64" s="104">
        <f t="shared" si="301"/>
        <v>0</v>
      </c>
      <c r="HU64" s="104">
        <f t="shared" si="302"/>
        <v>0</v>
      </c>
      <c r="HV64" s="104">
        <f t="shared" si="303"/>
        <v>0</v>
      </c>
      <c r="HW64" s="104">
        <f t="shared" si="304"/>
        <v>0</v>
      </c>
      <c r="HX64" s="104">
        <f t="shared" si="305"/>
        <v>0</v>
      </c>
      <c r="ID64" s="89">
        <f t="shared" si="256"/>
        <v>0</v>
      </c>
      <c r="IJ64" s="89">
        <f t="shared" si="340"/>
        <v>0</v>
      </c>
      <c r="IP64" s="89">
        <f t="shared" si="341"/>
        <v>0</v>
      </c>
      <c r="IQ64" s="90">
        <f t="shared" si="306"/>
        <v>0</v>
      </c>
      <c r="IR64" s="90">
        <f t="shared" si="307"/>
        <v>0</v>
      </c>
      <c r="IS64" s="90">
        <f t="shared" si="308"/>
        <v>0</v>
      </c>
      <c r="IT64" s="90">
        <f t="shared" si="309"/>
        <v>0</v>
      </c>
      <c r="IU64" s="90">
        <f t="shared" si="310"/>
        <v>0</v>
      </c>
      <c r="IV64" s="104">
        <f t="shared" si="311"/>
        <v>0</v>
      </c>
      <c r="IW64" s="91"/>
      <c r="JB64" s="89">
        <f t="shared" si="342"/>
        <v>0</v>
      </c>
      <c r="JE64" s="89">
        <v>45.360807945200001</v>
      </c>
      <c r="JF64" s="89">
        <v>0.5</v>
      </c>
      <c r="JH64" s="89">
        <f t="shared" si="343"/>
        <v>45.860807945200001</v>
      </c>
      <c r="JN64" s="89">
        <f t="shared" si="344"/>
        <v>0</v>
      </c>
      <c r="JO64" s="104">
        <f t="shared" si="312"/>
        <v>0</v>
      </c>
      <c r="JP64" s="104">
        <f t="shared" si="313"/>
        <v>0</v>
      </c>
      <c r="JQ64" s="104">
        <f t="shared" si="314"/>
        <v>45.360807945200001</v>
      </c>
      <c r="JR64" s="104">
        <f t="shared" si="315"/>
        <v>0.5</v>
      </c>
      <c r="JS64" s="104">
        <f t="shared" si="316"/>
        <v>0</v>
      </c>
      <c r="JT64" s="104">
        <f t="shared" si="317"/>
        <v>45.860807945200001</v>
      </c>
      <c r="JV64" s="104">
        <f t="shared" si="318"/>
        <v>0</v>
      </c>
      <c r="JW64" s="104">
        <f t="shared" si="319"/>
        <v>0</v>
      </c>
      <c r="JX64" s="104">
        <f t="shared" si="320"/>
        <v>52.914507553589999</v>
      </c>
      <c r="JY64" s="104">
        <f t="shared" si="321"/>
        <v>0.5</v>
      </c>
      <c r="JZ64" s="104">
        <f t="shared" si="322"/>
        <v>0</v>
      </c>
      <c r="KA64" s="90">
        <f t="shared" si="323"/>
        <v>0</v>
      </c>
      <c r="KB64" s="104">
        <f t="shared" si="324"/>
        <v>53.414507553589999</v>
      </c>
    </row>
    <row r="65" spans="1:288" s="89" customFormat="1" x14ac:dyDescent="0.2">
      <c r="A65" s="127" t="s">
        <v>101</v>
      </c>
      <c r="G65" s="89">
        <f t="shared" ref="G65:G73" si="354">SUM(B65:F65)</f>
        <v>0</v>
      </c>
      <c r="M65" s="89">
        <f t="shared" si="228"/>
        <v>0</v>
      </c>
      <c r="N65" s="104">
        <f t="shared" si="262"/>
        <v>0</v>
      </c>
      <c r="O65" s="104">
        <f t="shared" si="263"/>
        <v>0</v>
      </c>
      <c r="P65" s="104">
        <f t="shared" si="264"/>
        <v>0</v>
      </c>
      <c r="Q65" s="104">
        <f t="shared" si="265"/>
        <v>0</v>
      </c>
      <c r="R65" s="104">
        <f t="shared" si="266"/>
        <v>0</v>
      </c>
      <c r="S65" s="104">
        <f t="shared" si="267"/>
        <v>0</v>
      </c>
      <c r="Y65" s="89">
        <f>SUM(T65:X65)</f>
        <v>0</v>
      </c>
      <c r="AE65" s="89">
        <f>SUM(Z65:AD65)</f>
        <v>0</v>
      </c>
      <c r="AK65" s="89">
        <f t="shared" si="331"/>
        <v>0</v>
      </c>
      <c r="AL65" s="104">
        <f t="shared" si="268"/>
        <v>0</v>
      </c>
      <c r="AM65" s="104">
        <f t="shared" si="269"/>
        <v>0</v>
      </c>
      <c r="AN65" s="104">
        <f t="shared" si="270"/>
        <v>0</v>
      </c>
      <c r="AO65" s="104">
        <f t="shared" si="271"/>
        <v>0</v>
      </c>
      <c r="AP65" s="104">
        <f t="shared" si="272"/>
        <v>0</v>
      </c>
      <c r="AQ65" s="104">
        <f t="shared" si="273"/>
        <v>0</v>
      </c>
      <c r="AR65" s="91"/>
      <c r="AS65" s="93"/>
      <c r="AW65" s="89">
        <f t="shared" si="332"/>
        <v>0</v>
      </c>
      <c r="BD65" s="103">
        <f t="shared" si="274"/>
        <v>0</v>
      </c>
      <c r="BJ65" s="89">
        <f>SUM(BE65:BI65)</f>
        <v>0</v>
      </c>
      <c r="BK65" s="104">
        <f t="shared" si="275"/>
        <v>0</v>
      </c>
      <c r="BL65" s="104">
        <f t="shared" si="276"/>
        <v>0</v>
      </c>
      <c r="BM65" s="104">
        <f t="shared" si="277"/>
        <v>0</v>
      </c>
      <c r="BN65" s="104">
        <f t="shared" si="278"/>
        <v>0</v>
      </c>
      <c r="BO65" s="104">
        <f t="shared" si="279"/>
        <v>0</v>
      </c>
      <c r="BP65" s="90">
        <f t="shared" si="233"/>
        <v>0</v>
      </c>
      <c r="BQ65" s="104">
        <f t="shared" si="280"/>
        <v>0</v>
      </c>
      <c r="BR65" s="91"/>
      <c r="BW65" s="89">
        <f t="shared" si="281"/>
        <v>0</v>
      </c>
      <c r="BZ65" s="117"/>
      <c r="CC65" s="89">
        <f t="shared" si="234"/>
        <v>0</v>
      </c>
      <c r="CJ65" s="89">
        <f t="shared" si="235"/>
        <v>0</v>
      </c>
      <c r="CK65" s="104">
        <f t="shared" si="282"/>
        <v>0</v>
      </c>
      <c r="CL65" s="104">
        <f t="shared" si="325"/>
        <v>0</v>
      </c>
      <c r="CM65" s="104">
        <f t="shared" si="283"/>
        <v>0</v>
      </c>
      <c r="CN65" s="104">
        <f t="shared" si="284"/>
        <v>0</v>
      </c>
      <c r="CO65" s="104">
        <f t="shared" si="285"/>
        <v>0</v>
      </c>
      <c r="CP65" s="90">
        <f t="shared" si="236"/>
        <v>0</v>
      </c>
      <c r="CQ65" s="104">
        <f t="shared" si="286"/>
        <v>0</v>
      </c>
      <c r="CR65" s="91"/>
      <c r="CX65" s="89">
        <f t="shared" si="237"/>
        <v>0</v>
      </c>
      <c r="DE65" s="89">
        <f t="shared" si="238"/>
        <v>0</v>
      </c>
      <c r="DL65" s="89">
        <f t="shared" si="239"/>
        <v>0</v>
      </c>
      <c r="DS65" s="89">
        <f t="shared" si="240"/>
        <v>0</v>
      </c>
      <c r="DT65" s="104">
        <f t="shared" si="287"/>
        <v>0</v>
      </c>
      <c r="DU65" s="104">
        <f t="shared" si="288"/>
        <v>0</v>
      </c>
      <c r="DV65" s="104">
        <f t="shared" si="289"/>
        <v>0</v>
      </c>
      <c r="DW65" s="104">
        <f t="shared" si="290"/>
        <v>0</v>
      </c>
      <c r="DX65" s="90">
        <f t="shared" si="291"/>
        <v>0</v>
      </c>
      <c r="DY65" s="90">
        <f t="shared" si="292"/>
        <v>0</v>
      </c>
      <c r="DZ65" s="104">
        <f t="shared" si="293"/>
        <v>0</v>
      </c>
      <c r="EA65" s="91"/>
      <c r="EF65" s="89">
        <f t="shared" si="242"/>
        <v>0</v>
      </c>
      <c r="EL65" s="89">
        <f t="shared" si="243"/>
        <v>0</v>
      </c>
      <c r="ER65" s="89">
        <f t="shared" si="244"/>
        <v>0</v>
      </c>
      <c r="EV65" s="117"/>
      <c r="EX65" s="89">
        <f t="shared" si="245"/>
        <v>0</v>
      </c>
      <c r="FD65" s="89">
        <f t="shared" si="246"/>
        <v>0</v>
      </c>
      <c r="FJ65" s="89">
        <f t="shared" si="247"/>
        <v>0</v>
      </c>
      <c r="FN65" s="117"/>
      <c r="FP65" s="89">
        <f t="shared" si="248"/>
        <v>0</v>
      </c>
      <c r="FQ65" s="104">
        <f t="shared" si="294"/>
        <v>0</v>
      </c>
      <c r="FR65" s="104">
        <f t="shared" si="295"/>
        <v>0</v>
      </c>
      <c r="FS65" s="104">
        <f t="shared" si="296"/>
        <v>0</v>
      </c>
      <c r="FT65" s="104">
        <f t="shared" si="297"/>
        <v>0</v>
      </c>
      <c r="FU65" s="104">
        <f t="shared" si="298"/>
        <v>0</v>
      </c>
      <c r="FV65" s="104">
        <f t="shared" si="299"/>
        <v>0</v>
      </c>
      <c r="GB65" s="89">
        <f t="shared" si="333"/>
        <v>0</v>
      </c>
      <c r="GH65" s="89">
        <f t="shared" si="334"/>
        <v>0</v>
      </c>
      <c r="GN65" s="89">
        <f t="shared" si="335"/>
        <v>0</v>
      </c>
      <c r="GT65" s="89">
        <f t="shared" si="336"/>
        <v>0</v>
      </c>
      <c r="GZ65" s="89">
        <f>SUM(GU65:GY65)</f>
        <v>0</v>
      </c>
      <c r="HF65" s="89">
        <f t="shared" si="337"/>
        <v>0</v>
      </c>
      <c r="HL65" s="89">
        <f t="shared" si="338"/>
        <v>0</v>
      </c>
      <c r="HR65" s="89">
        <f t="shared" si="339"/>
        <v>0</v>
      </c>
      <c r="HS65" s="104">
        <f t="shared" si="300"/>
        <v>0</v>
      </c>
      <c r="HT65" s="104">
        <f t="shared" si="301"/>
        <v>0</v>
      </c>
      <c r="HU65" s="104">
        <f t="shared" si="302"/>
        <v>0</v>
      </c>
      <c r="HV65" s="104">
        <f t="shared" si="303"/>
        <v>0</v>
      </c>
      <c r="HW65" s="104">
        <f t="shared" si="304"/>
        <v>0</v>
      </c>
      <c r="HX65" s="104">
        <f t="shared" si="305"/>
        <v>0</v>
      </c>
      <c r="ID65" s="89">
        <f t="shared" ref="ID65:ID71" si="355">SUM(HY65:IC65)</f>
        <v>0</v>
      </c>
      <c r="IJ65" s="89">
        <f t="shared" si="340"/>
        <v>0</v>
      </c>
      <c r="IP65" s="89">
        <f t="shared" si="341"/>
        <v>0</v>
      </c>
      <c r="IQ65" s="90">
        <f t="shared" si="306"/>
        <v>0</v>
      </c>
      <c r="IR65" s="90">
        <f t="shared" si="307"/>
        <v>0</v>
      </c>
      <c r="IS65" s="90">
        <f t="shared" si="308"/>
        <v>0</v>
      </c>
      <c r="IT65" s="90">
        <f t="shared" si="309"/>
        <v>0</v>
      </c>
      <c r="IU65" s="90">
        <f t="shared" si="310"/>
        <v>0</v>
      </c>
      <c r="IV65" s="104">
        <f t="shared" si="311"/>
        <v>0</v>
      </c>
      <c r="IW65" s="91"/>
      <c r="JB65" s="89">
        <f t="shared" si="342"/>
        <v>0</v>
      </c>
      <c r="JH65" s="89">
        <f t="shared" si="343"/>
        <v>0</v>
      </c>
      <c r="JN65" s="89">
        <f t="shared" si="344"/>
        <v>0</v>
      </c>
      <c r="JO65" s="104">
        <f t="shared" si="312"/>
        <v>0</v>
      </c>
      <c r="JP65" s="104">
        <f t="shared" si="313"/>
        <v>0</v>
      </c>
      <c r="JQ65" s="104">
        <f t="shared" si="314"/>
        <v>0</v>
      </c>
      <c r="JR65" s="104">
        <f t="shared" si="315"/>
        <v>0</v>
      </c>
      <c r="JS65" s="104">
        <f t="shared" si="316"/>
        <v>0</v>
      </c>
      <c r="JT65" s="104">
        <f t="shared" si="317"/>
        <v>0</v>
      </c>
      <c r="JV65" s="104">
        <f t="shared" si="318"/>
        <v>0</v>
      </c>
      <c r="JW65" s="104">
        <f t="shared" si="319"/>
        <v>0</v>
      </c>
      <c r="JX65" s="104">
        <f t="shared" si="320"/>
        <v>0</v>
      </c>
      <c r="JY65" s="104">
        <f t="shared" si="321"/>
        <v>0</v>
      </c>
      <c r="JZ65" s="104">
        <f t="shared" si="322"/>
        <v>0</v>
      </c>
      <c r="KA65" s="90">
        <f t="shared" si="323"/>
        <v>0</v>
      </c>
      <c r="KB65" s="104">
        <f t="shared" si="324"/>
        <v>0</v>
      </c>
    </row>
    <row r="66" spans="1:288" s="89" customFormat="1" x14ac:dyDescent="0.2">
      <c r="A66" s="127" t="s">
        <v>214</v>
      </c>
      <c r="G66" s="89">
        <f t="shared" si="354"/>
        <v>0</v>
      </c>
      <c r="M66" s="89">
        <f t="shared" si="228"/>
        <v>0</v>
      </c>
      <c r="N66" s="104">
        <f t="shared" si="262"/>
        <v>0</v>
      </c>
      <c r="O66" s="104">
        <f t="shared" si="263"/>
        <v>0</v>
      </c>
      <c r="P66" s="104">
        <f t="shared" si="264"/>
        <v>0</v>
      </c>
      <c r="Q66" s="104">
        <f t="shared" si="265"/>
        <v>0</v>
      </c>
      <c r="R66" s="104">
        <f t="shared" si="266"/>
        <v>0</v>
      </c>
      <c r="S66" s="104">
        <f t="shared" si="267"/>
        <v>0</v>
      </c>
      <c r="Y66" s="89">
        <f>SUM(T66:X66)</f>
        <v>0</v>
      </c>
      <c r="AE66" s="89">
        <f>SUM(Z66:AD66)</f>
        <v>0</v>
      </c>
      <c r="AK66" s="89">
        <f t="shared" si="331"/>
        <v>0</v>
      </c>
      <c r="AL66" s="104">
        <f t="shared" si="268"/>
        <v>0</v>
      </c>
      <c r="AM66" s="104">
        <f t="shared" si="269"/>
        <v>0</v>
      </c>
      <c r="AN66" s="104">
        <f t="shared" si="270"/>
        <v>0</v>
      </c>
      <c r="AO66" s="104">
        <f t="shared" si="271"/>
        <v>0</v>
      </c>
      <c r="AP66" s="104">
        <f t="shared" si="272"/>
        <v>0</v>
      </c>
      <c r="AQ66" s="104">
        <f t="shared" si="273"/>
        <v>0</v>
      </c>
      <c r="AR66" s="91"/>
      <c r="AS66" s="93"/>
      <c r="AW66" s="89">
        <f t="shared" si="332"/>
        <v>0</v>
      </c>
      <c r="BD66" s="103">
        <f t="shared" si="274"/>
        <v>0</v>
      </c>
      <c r="BJ66" s="89">
        <f>SUM(BE66:BI66)</f>
        <v>0</v>
      </c>
      <c r="BK66" s="104">
        <f t="shared" si="275"/>
        <v>0</v>
      </c>
      <c r="BL66" s="104">
        <f t="shared" si="276"/>
        <v>0</v>
      </c>
      <c r="BM66" s="104">
        <f t="shared" si="277"/>
        <v>0</v>
      </c>
      <c r="BN66" s="104">
        <f t="shared" si="278"/>
        <v>0</v>
      </c>
      <c r="BO66" s="104">
        <f t="shared" si="279"/>
        <v>0</v>
      </c>
      <c r="BP66" s="90">
        <f t="shared" si="233"/>
        <v>0</v>
      </c>
      <c r="BQ66" s="104">
        <f t="shared" si="280"/>
        <v>0</v>
      </c>
      <c r="BR66" s="91"/>
      <c r="BW66" s="89">
        <f t="shared" si="281"/>
        <v>0</v>
      </c>
      <c r="BZ66" s="117"/>
      <c r="CC66" s="89">
        <f t="shared" si="234"/>
        <v>0</v>
      </c>
      <c r="CJ66" s="89">
        <f t="shared" si="235"/>
        <v>0</v>
      </c>
      <c r="CK66" s="104">
        <f t="shared" si="282"/>
        <v>0</v>
      </c>
      <c r="CL66" s="104">
        <f t="shared" si="325"/>
        <v>0</v>
      </c>
      <c r="CM66" s="104">
        <f t="shared" si="283"/>
        <v>0</v>
      </c>
      <c r="CN66" s="104">
        <f t="shared" si="284"/>
        <v>0</v>
      </c>
      <c r="CO66" s="104">
        <f t="shared" si="285"/>
        <v>0</v>
      </c>
      <c r="CP66" s="90">
        <f t="shared" si="236"/>
        <v>0</v>
      </c>
      <c r="CQ66" s="104">
        <f t="shared" si="286"/>
        <v>0</v>
      </c>
      <c r="CR66" s="91"/>
      <c r="CX66" s="89">
        <f t="shared" si="237"/>
        <v>0</v>
      </c>
      <c r="DE66" s="89">
        <f t="shared" si="238"/>
        <v>0</v>
      </c>
      <c r="DL66" s="89">
        <f t="shared" si="239"/>
        <v>0</v>
      </c>
      <c r="DS66" s="89">
        <f t="shared" si="240"/>
        <v>0</v>
      </c>
      <c r="DT66" s="104">
        <f t="shared" si="287"/>
        <v>0</v>
      </c>
      <c r="DU66" s="104">
        <f t="shared" si="288"/>
        <v>0</v>
      </c>
      <c r="DV66" s="104">
        <f t="shared" si="289"/>
        <v>0</v>
      </c>
      <c r="DW66" s="104">
        <f t="shared" si="290"/>
        <v>0</v>
      </c>
      <c r="DX66" s="90">
        <f t="shared" si="291"/>
        <v>0</v>
      </c>
      <c r="DY66" s="90">
        <f t="shared" si="292"/>
        <v>0</v>
      </c>
      <c r="DZ66" s="104">
        <f t="shared" si="293"/>
        <v>0</v>
      </c>
      <c r="EA66" s="91"/>
      <c r="EF66" s="89">
        <f t="shared" si="242"/>
        <v>0</v>
      </c>
      <c r="EL66" s="89">
        <f t="shared" si="243"/>
        <v>0</v>
      </c>
      <c r="ER66" s="89">
        <f t="shared" si="244"/>
        <v>0</v>
      </c>
      <c r="EV66" s="117"/>
      <c r="EX66" s="89">
        <f>SUM(ES66:EW66)</f>
        <v>0</v>
      </c>
      <c r="FD66" s="89">
        <f>SUM(EY66:FC66)</f>
        <v>0</v>
      </c>
      <c r="FJ66" s="89">
        <f>SUM(FE66:FI66)</f>
        <v>0</v>
      </c>
      <c r="FN66" s="117"/>
      <c r="FP66" s="89">
        <f t="shared" si="248"/>
        <v>0</v>
      </c>
      <c r="FQ66" s="104">
        <f t="shared" si="294"/>
        <v>0</v>
      </c>
      <c r="FR66" s="104">
        <f t="shared" si="295"/>
        <v>0</v>
      </c>
      <c r="FS66" s="104">
        <f t="shared" si="296"/>
        <v>0</v>
      </c>
      <c r="FT66" s="104">
        <f t="shared" si="297"/>
        <v>0</v>
      </c>
      <c r="FU66" s="104">
        <f t="shared" si="298"/>
        <v>0</v>
      </c>
      <c r="FV66" s="104">
        <f t="shared" si="299"/>
        <v>0</v>
      </c>
      <c r="GB66" s="89">
        <f t="shared" si="333"/>
        <v>0</v>
      </c>
      <c r="GH66" s="89">
        <f t="shared" si="334"/>
        <v>0</v>
      </c>
      <c r="GN66" s="89">
        <f t="shared" si="335"/>
        <v>0</v>
      </c>
      <c r="GT66" s="89">
        <f t="shared" si="336"/>
        <v>0</v>
      </c>
      <c r="GZ66" s="89">
        <f>SUM(GU66:GY66)</f>
        <v>0</v>
      </c>
      <c r="HF66" s="89">
        <f t="shared" si="337"/>
        <v>0</v>
      </c>
      <c r="HL66" s="89">
        <f t="shared" si="338"/>
        <v>0</v>
      </c>
      <c r="HR66" s="89">
        <f t="shared" si="339"/>
        <v>0</v>
      </c>
      <c r="HS66" s="104">
        <f t="shared" si="300"/>
        <v>0</v>
      </c>
      <c r="HT66" s="104">
        <f t="shared" si="301"/>
        <v>0</v>
      </c>
      <c r="HU66" s="104">
        <f t="shared" si="302"/>
        <v>0</v>
      </c>
      <c r="HV66" s="104">
        <f t="shared" si="303"/>
        <v>0</v>
      </c>
      <c r="HW66" s="104">
        <f t="shared" si="304"/>
        <v>0</v>
      </c>
      <c r="HX66" s="104">
        <f t="shared" si="305"/>
        <v>0</v>
      </c>
      <c r="ID66" s="89">
        <f>SUM(HY66:IC66)</f>
        <v>0</v>
      </c>
      <c r="IJ66" s="89">
        <f>SUM(IE66:II66)</f>
        <v>0</v>
      </c>
      <c r="IP66" s="89">
        <f>SUM(IK66:IO66)</f>
        <v>0</v>
      </c>
      <c r="IQ66" s="90">
        <f t="shared" si="306"/>
        <v>0</v>
      </c>
      <c r="IR66" s="90">
        <f t="shared" si="307"/>
        <v>0</v>
      </c>
      <c r="IS66" s="90">
        <f t="shared" si="308"/>
        <v>0</v>
      </c>
      <c r="IT66" s="90">
        <f t="shared" si="309"/>
        <v>0</v>
      </c>
      <c r="IU66" s="90">
        <f t="shared" si="310"/>
        <v>0</v>
      </c>
      <c r="IV66" s="104">
        <f t="shared" si="311"/>
        <v>0</v>
      </c>
      <c r="IW66" s="91"/>
      <c r="JB66" s="89">
        <f>SUM(IW66:JA66)</f>
        <v>0</v>
      </c>
      <c r="JH66" s="89">
        <f>SUM(JC66:JG66)</f>
        <v>0</v>
      </c>
      <c r="JN66" s="89">
        <f>SUM(JI66:JM66)</f>
        <v>0</v>
      </c>
      <c r="JO66" s="104">
        <f t="shared" si="312"/>
        <v>0</v>
      </c>
      <c r="JP66" s="104">
        <f t="shared" si="313"/>
        <v>0</v>
      </c>
      <c r="JQ66" s="104">
        <f t="shared" si="314"/>
        <v>0</v>
      </c>
      <c r="JR66" s="104">
        <f t="shared" si="315"/>
        <v>0</v>
      </c>
      <c r="JS66" s="104">
        <f t="shared" si="316"/>
        <v>0</v>
      </c>
      <c r="JT66" s="104">
        <f t="shared" si="317"/>
        <v>0</v>
      </c>
      <c r="JV66" s="104">
        <f t="shared" si="318"/>
        <v>0</v>
      </c>
      <c r="JW66" s="104">
        <f t="shared" si="319"/>
        <v>0</v>
      </c>
      <c r="JX66" s="104">
        <f t="shared" si="320"/>
        <v>0</v>
      </c>
      <c r="JY66" s="104">
        <f t="shared" si="321"/>
        <v>0</v>
      </c>
      <c r="JZ66" s="104">
        <f t="shared" si="322"/>
        <v>0</v>
      </c>
      <c r="KA66" s="90">
        <f t="shared" si="323"/>
        <v>0</v>
      </c>
      <c r="KB66" s="104">
        <f t="shared" si="324"/>
        <v>0</v>
      </c>
    </row>
    <row r="67" spans="1:288" s="89" customFormat="1" x14ac:dyDescent="0.2">
      <c r="A67" s="116" t="s">
        <v>153</v>
      </c>
      <c r="G67" s="89">
        <f t="shared" si="354"/>
        <v>0</v>
      </c>
      <c r="M67" s="89">
        <f t="shared" si="228"/>
        <v>0</v>
      </c>
      <c r="N67" s="104">
        <f t="shared" si="262"/>
        <v>0</v>
      </c>
      <c r="O67" s="104">
        <f t="shared" si="263"/>
        <v>0</v>
      </c>
      <c r="P67" s="104">
        <f t="shared" si="264"/>
        <v>0</v>
      </c>
      <c r="Q67" s="104">
        <f t="shared" si="265"/>
        <v>0</v>
      </c>
      <c r="R67" s="104">
        <f t="shared" si="266"/>
        <v>0</v>
      </c>
      <c r="S67" s="104">
        <f t="shared" si="267"/>
        <v>0</v>
      </c>
      <c r="Y67" s="89">
        <f>SUM(T67:X67)</f>
        <v>0</v>
      </c>
      <c r="AE67" s="89">
        <f>SUM(Z67:AD67)</f>
        <v>0</v>
      </c>
      <c r="AK67" s="89">
        <f t="shared" si="331"/>
        <v>0</v>
      </c>
      <c r="AL67" s="104">
        <f t="shared" si="268"/>
        <v>0</v>
      </c>
      <c r="AM67" s="104">
        <f t="shared" si="269"/>
        <v>0</v>
      </c>
      <c r="AN67" s="104">
        <f t="shared" si="270"/>
        <v>0</v>
      </c>
      <c r="AO67" s="104">
        <f t="shared" si="271"/>
        <v>0</v>
      </c>
      <c r="AP67" s="104">
        <f t="shared" si="272"/>
        <v>0</v>
      </c>
      <c r="AQ67" s="104">
        <f t="shared" si="273"/>
        <v>0</v>
      </c>
      <c r="AR67" s="91"/>
      <c r="AS67" s="93"/>
      <c r="AW67" s="89">
        <f t="shared" si="332"/>
        <v>0</v>
      </c>
      <c r="BD67" s="103">
        <f t="shared" si="274"/>
        <v>0</v>
      </c>
      <c r="BJ67" s="89">
        <f>SUM(BE67:BI67)</f>
        <v>0</v>
      </c>
      <c r="BK67" s="104">
        <f t="shared" si="275"/>
        <v>0</v>
      </c>
      <c r="BL67" s="104">
        <f t="shared" si="276"/>
        <v>0</v>
      </c>
      <c r="BM67" s="104">
        <f t="shared" si="277"/>
        <v>0</v>
      </c>
      <c r="BN67" s="104">
        <f t="shared" si="278"/>
        <v>0</v>
      </c>
      <c r="BO67" s="104">
        <f t="shared" si="279"/>
        <v>0</v>
      </c>
      <c r="BP67" s="90">
        <f t="shared" si="233"/>
        <v>0</v>
      </c>
      <c r="BQ67" s="104">
        <f t="shared" si="280"/>
        <v>0</v>
      </c>
      <c r="BR67" s="91"/>
      <c r="BW67" s="89">
        <f t="shared" si="281"/>
        <v>0</v>
      </c>
      <c r="BZ67" s="117"/>
      <c r="CC67" s="89">
        <f t="shared" si="234"/>
        <v>0</v>
      </c>
      <c r="CJ67" s="89">
        <f t="shared" si="235"/>
        <v>0</v>
      </c>
      <c r="CK67" s="104">
        <f t="shared" si="282"/>
        <v>0</v>
      </c>
      <c r="CL67" s="104">
        <f t="shared" si="325"/>
        <v>0</v>
      </c>
      <c r="CM67" s="104">
        <f t="shared" si="283"/>
        <v>0</v>
      </c>
      <c r="CN67" s="104">
        <f t="shared" si="284"/>
        <v>0</v>
      </c>
      <c r="CO67" s="104">
        <f t="shared" si="285"/>
        <v>0</v>
      </c>
      <c r="CP67" s="90">
        <f t="shared" si="236"/>
        <v>0</v>
      </c>
      <c r="CQ67" s="104">
        <f t="shared" si="286"/>
        <v>0</v>
      </c>
      <c r="CR67" s="91"/>
      <c r="CX67" s="89">
        <f t="shared" si="237"/>
        <v>0</v>
      </c>
      <c r="DE67" s="89">
        <f t="shared" si="238"/>
        <v>0</v>
      </c>
      <c r="DL67" s="89">
        <f t="shared" si="239"/>
        <v>0</v>
      </c>
      <c r="DS67" s="89">
        <f t="shared" si="240"/>
        <v>0</v>
      </c>
      <c r="DT67" s="104">
        <f t="shared" si="287"/>
        <v>0</v>
      </c>
      <c r="DU67" s="104">
        <f t="shared" si="288"/>
        <v>0</v>
      </c>
      <c r="DV67" s="104">
        <f t="shared" si="289"/>
        <v>0</v>
      </c>
      <c r="DW67" s="104">
        <f t="shared" si="290"/>
        <v>0</v>
      </c>
      <c r="DX67" s="90">
        <f t="shared" si="291"/>
        <v>0</v>
      </c>
      <c r="DY67" s="90">
        <f t="shared" si="292"/>
        <v>0</v>
      </c>
      <c r="DZ67" s="104">
        <f t="shared" si="293"/>
        <v>0</v>
      </c>
      <c r="EA67" s="91"/>
      <c r="EF67" s="89">
        <f t="shared" si="242"/>
        <v>0</v>
      </c>
      <c r="EL67" s="89">
        <f t="shared" si="243"/>
        <v>0</v>
      </c>
      <c r="ER67" s="89">
        <f t="shared" si="244"/>
        <v>0</v>
      </c>
      <c r="EV67" s="117"/>
      <c r="EX67" s="89">
        <f t="shared" si="245"/>
        <v>0</v>
      </c>
      <c r="FD67" s="89">
        <f t="shared" si="246"/>
        <v>0</v>
      </c>
      <c r="FJ67" s="89">
        <f t="shared" si="247"/>
        <v>0</v>
      </c>
      <c r="FN67" s="117"/>
      <c r="FP67" s="89">
        <f t="shared" si="248"/>
        <v>0</v>
      </c>
      <c r="FQ67" s="104">
        <f t="shared" si="294"/>
        <v>0</v>
      </c>
      <c r="FR67" s="104">
        <f t="shared" si="295"/>
        <v>0</v>
      </c>
      <c r="FS67" s="104">
        <f t="shared" si="296"/>
        <v>0</v>
      </c>
      <c r="FT67" s="104">
        <f t="shared" si="297"/>
        <v>0</v>
      </c>
      <c r="FU67" s="104">
        <f t="shared" si="298"/>
        <v>0</v>
      </c>
      <c r="FV67" s="104">
        <f t="shared" si="299"/>
        <v>0</v>
      </c>
      <c r="GB67" s="89">
        <f t="shared" si="333"/>
        <v>0</v>
      </c>
      <c r="GH67" s="89">
        <f t="shared" si="334"/>
        <v>0</v>
      </c>
      <c r="GN67" s="89">
        <f t="shared" si="335"/>
        <v>0</v>
      </c>
      <c r="GT67" s="89">
        <f t="shared" si="336"/>
        <v>0</v>
      </c>
      <c r="GZ67" s="89">
        <f>SUM(GU67:GY67)</f>
        <v>0</v>
      </c>
      <c r="HF67" s="89">
        <f t="shared" si="337"/>
        <v>0</v>
      </c>
      <c r="HL67" s="89">
        <f t="shared" si="338"/>
        <v>0</v>
      </c>
      <c r="HR67" s="89">
        <f t="shared" si="339"/>
        <v>0</v>
      </c>
      <c r="HS67" s="104">
        <f t="shared" si="300"/>
        <v>0</v>
      </c>
      <c r="HT67" s="104">
        <f t="shared" si="301"/>
        <v>0</v>
      </c>
      <c r="HU67" s="104">
        <f t="shared" si="302"/>
        <v>0</v>
      </c>
      <c r="HV67" s="104">
        <f t="shared" si="303"/>
        <v>0</v>
      </c>
      <c r="HW67" s="104">
        <f t="shared" si="304"/>
        <v>0</v>
      </c>
      <c r="HX67" s="104">
        <f t="shared" si="305"/>
        <v>0</v>
      </c>
      <c r="ID67" s="89">
        <f t="shared" si="355"/>
        <v>0</v>
      </c>
      <c r="IJ67" s="89">
        <f t="shared" si="340"/>
        <v>0</v>
      </c>
      <c r="IP67" s="89">
        <f t="shared" si="341"/>
        <v>0</v>
      </c>
      <c r="IQ67" s="90">
        <f t="shared" si="306"/>
        <v>0</v>
      </c>
      <c r="IR67" s="90">
        <f t="shared" si="307"/>
        <v>0</v>
      </c>
      <c r="IS67" s="90">
        <f t="shared" si="308"/>
        <v>0</v>
      </c>
      <c r="IT67" s="90">
        <f t="shared" si="309"/>
        <v>0</v>
      </c>
      <c r="IU67" s="90">
        <f t="shared" si="310"/>
        <v>0</v>
      </c>
      <c r="IV67" s="104">
        <f t="shared" si="311"/>
        <v>0</v>
      </c>
      <c r="IW67" s="91"/>
      <c r="JB67" s="89">
        <f t="shared" si="342"/>
        <v>0</v>
      </c>
      <c r="JH67" s="89">
        <f t="shared" si="343"/>
        <v>0</v>
      </c>
      <c r="JN67" s="89">
        <f t="shared" si="344"/>
        <v>0</v>
      </c>
      <c r="JO67" s="104">
        <f t="shared" si="312"/>
        <v>0</v>
      </c>
      <c r="JP67" s="104">
        <f t="shared" si="313"/>
        <v>0</v>
      </c>
      <c r="JQ67" s="104">
        <f t="shared" si="314"/>
        <v>0</v>
      </c>
      <c r="JR67" s="104">
        <f t="shared" si="315"/>
        <v>0</v>
      </c>
      <c r="JS67" s="104">
        <f t="shared" si="316"/>
        <v>0</v>
      </c>
      <c r="JT67" s="104">
        <f t="shared" si="317"/>
        <v>0</v>
      </c>
      <c r="JV67" s="104">
        <f t="shared" si="318"/>
        <v>0</v>
      </c>
      <c r="JW67" s="104">
        <f t="shared" si="319"/>
        <v>0</v>
      </c>
      <c r="JX67" s="104">
        <f t="shared" si="320"/>
        <v>0</v>
      </c>
      <c r="JY67" s="104">
        <f t="shared" si="321"/>
        <v>0</v>
      </c>
      <c r="JZ67" s="104">
        <f t="shared" si="322"/>
        <v>0</v>
      </c>
      <c r="KA67" s="90">
        <f t="shared" si="323"/>
        <v>0</v>
      </c>
      <c r="KB67" s="104">
        <f t="shared" si="324"/>
        <v>0</v>
      </c>
    </row>
    <row r="68" spans="1:288" s="89" customFormat="1" x14ac:dyDescent="0.2">
      <c r="A68" s="127" t="s">
        <v>65</v>
      </c>
      <c r="E68" s="117">
        <v>6.8246369077200004</v>
      </c>
      <c r="F68" s="93">
        <v>99.773260139800001</v>
      </c>
      <c r="G68" s="89">
        <f t="shared" si="354"/>
        <v>106.59789704752001</v>
      </c>
      <c r="K68" s="117">
        <v>138.22971834614</v>
      </c>
      <c r="L68" s="93"/>
      <c r="M68" s="89">
        <f t="shared" si="228"/>
        <v>138.22971834614</v>
      </c>
      <c r="N68" s="104">
        <f t="shared" si="262"/>
        <v>0</v>
      </c>
      <c r="O68" s="104">
        <f t="shared" si="263"/>
        <v>0</v>
      </c>
      <c r="P68" s="104">
        <f t="shared" si="264"/>
        <v>0</v>
      </c>
      <c r="Q68" s="104">
        <f t="shared" si="265"/>
        <v>145.05435525386</v>
      </c>
      <c r="R68" s="104">
        <f t="shared" si="266"/>
        <v>99.773260139800001</v>
      </c>
      <c r="S68" s="104">
        <f t="shared" si="267"/>
        <v>244.82761539366001</v>
      </c>
      <c r="U68" s="117"/>
      <c r="W68" s="117"/>
      <c r="X68" s="117"/>
      <c r="Y68" s="89">
        <f t="shared" si="352"/>
        <v>0</v>
      </c>
      <c r="AC68" s="117"/>
      <c r="AD68" s="93"/>
      <c r="AE68" s="89">
        <f t="shared" si="353"/>
        <v>0</v>
      </c>
      <c r="AG68" s="89">
        <v>30.310598730599999</v>
      </c>
      <c r="AH68" s="89">
        <v>10.758747721000001</v>
      </c>
      <c r="AI68" s="117"/>
      <c r="AJ68" s="93"/>
      <c r="AK68" s="89">
        <f t="shared" si="331"/>
        <v>41.069346451599998</v>
      </c>
      <c r="AL68" s="104">
        <f t="shared" si="268"/>
        <v>0</v>
      </c>
      <c r="AM68" s="104">
        <f t="shared" si="269"/>
        <v>30.310598730599999</v>
      </c>
      <c r="AN68" s="104">
        <f t="shared" si="270"/>
        <v>10.758747721000001</v>
      </c>
      <c r="AO68" s="104">
        <f t="shared" si="271"/>
        <v>0</v>
      </c>
      <c r="AP68" s="104">
        <f t="shared" si="272"/>
        <v>0</v>
      </c>
      <c r="AQ68" s="104">
        <f t="shared" si="273"/>
        <v>41.069346451599998</v>
      </c>
      <c r="AR68" s="91"/>
      <c r="AU68" s="117"/>
      <c r="AW68" s="89">
        <f t="shared" si="332"/>
        <v>0</v>
      </c>
      <c r="AZ68" s="89">
        <v>37.736339032300002</v>
      </c>
      <c r="BA68" s="89">
        <v>462.94113170467</v>
      </c>
      <c r="BB68" s="89">
        <v>1321.3495414258202</v>
      </c>
      <c r="BD68" s="103">
        <f t="shared" si="274"/>
        <v>1822.0270121627902</v>
      </c>
      <c r="BG68" s="89">
        <v>621.94904305250998</v>
      </c>
      <c r="BH68" s="89">
        <v>73.382597301009994</v>
      </c>
      <c r="BI68" s="93"/>
      <c r="BJ68" s="89">
        <f t="shared" si="329"/>
        <v>695.33164035352002</v>
      </c>
      <c r="BK68" s="104">
        <f t="shared" si="275"/>
        <v>0</v>
      </c>
      <c r="BL68" s="104">
        <f t="shared" si="276"/>
        <v>0</v>
      </c>
      <c r="BM68" s="104">
        <f t="shared" si="277"/>
        <v>659.68538208480993</v>
      </c>
      <c r="BN68" s="104">
        <f t="shared" si="278"/>
        <v>536.32372900567998</v>
      </c>
      <c r="BO68" s="104">
        <f t="shared" si="279"/>
        <v>1321.3495414258202</v>
      </c>
      <c r="BP68" s="90">
        <f t="shared" si="233"/>
        <v>0</v>
      </c>
      <c r="BQ68" s="104">
        <f t="shared" si="280"/>
        <v>2517.35865251631</v>
      </c>
      <c r="BR68" s="91"/>
      <c r="BW68" s="89">
        <f t="shared" si="281"/>
        <v>0</v>
      </c>
      <c r="CC68" s="89">
        <f t="shared" si="234"/>
        <v>0</v>
      </c>
      <c r="CJ68" s="89">
        <f t="shared" si="235"/>
        <v>0</v>
      </c>
      <c r="CK68" s="104">
        <f t="shared" si="282"/>
        <v>0</v>
      </c>
      <c r="CL68" s="104">
        <f t="shared" si="325"/>
        <v>0</v>
      </c>
      <c r="CM68" s="104">
        <f t="shared" si="283"/>
        <v>0</v>
      </c>
      <c r="CN68" s="104">
        <f t="shared" si="284"/>
        <v>0</v>
      </c>
      <c r="CO68" s="104">
        <f t="shared" si="285"/>
        <v>0</v>
      </c>
      <c r="CP68" s="90">
        <f t="shared" si="236"/>
        <v>0</v>
      </c>
      <c r="CQ68" s="104">
        <f t="shared" si="286"/>
        <v>0</v>
      </c>
      <c r="CR68" s="91"/>
      <c r="CX68" s="89">
        <f t="shared" si="237"/>
        <v>0</v>
      </c>
      <c r="DB68" s="89">
        <v>52.299686056600002</v>
      </c>
      <c r="DC68" s="89">
        <v>115.28725910349999</v>
      </c>
      <c r="DE68" s="89">
        <f t="shared" si="238"/>
        <v>167.58694516009999</v>
      </c>
      <c r="DG68" s="117"/>
      <c r="DI68" s="117"/>
      <c r="DJ68" s="117"/>
      <c r="DK68" s="117"/>
      <c r="DL68" s="89">
        <f t="shared" si="239"/>
        <v>0</v>
      </c>
      <c r="DQ68" s="89">
        <v>3.6479413854699998</v>
      </c>
      <c r="DS68" s="89">
        <f t="shared" si="240"/>
        <v>3.6479413854699998</v>
      </c>
      <c r="DT68" s="104">
        <f t="shared" si="287"/>
        <v>0</v>
      </c>
      <c r="DU68" s="104">
        <f t="shared" si="288"/>
        <v>0</v>
      </c>
      <c r="DV68" s="104">
        <f t="shared" si="289"/>
        <v>0</v>
      </c>
      <c r="DW68" s="104">
        <f t="shared" si="290"/>
        <v>52.299686056600002</v>
      </c>
      <c r="DX68" s="90">
        <f t="shared" si="291"/>
        <v>118.93520048897</v>
      </c>
      <c r="DY68" s="90">
        <f t="shared" si="292"/>
        <v>0</v>
      </c>
      <c r="DZ68" s="104">
        <f t="shared" si="293"/>
        <v>171.23488654556999</v>
      </c>
      <c r="EA68" s="91"/>
      <c r="EC68" s="117"/>
      <c r="ED68" s="117">
        <v>27.0978363929</v>
      </c>
      <c r="EF68" s="89">
        <f t="shared" si="242"/>
        <v>27.0978363929</v>
      </c>
      <c r="EJ68" s="117"/>
      <c r="EL68" s="89">
        <f t="shared" si="243"/>
        <v>0</v>
      </c>
      <c r="EP68" s="117">
        <v>6.3020899453099997</v>
      </c>
      <c r="ER68" s="89">
        <f t="shared" si="244"/>
        <v>6.3020899453099997</v>
      </c>
      <c r="EV68" s="117"/>
      <c r="EX68" s="89">
        <f t="shared" si="245"/>
        <v>0</v>
      </c>
      <c r="FB68" s="117"/>
      <c r="FD68" s="89">
        <f t="shared" si="246"/>
        <v>0</v>
      </c>
      <c r="FH68" s="117">
        <v>8.1057729277000004</v>
      </c>
      <c r="FJ68" s="89">
        <f t="shared" si="247"/>
        <v>8.1057729277000004</v>
      </c>
      <c r="FN68" s="117">
        <v>19.8549670865</v>
      </c>
      <c r="FP68" s="89">
        <f t="shared" si="248"/>
        <v>19.8549670865</v>
      </c>
      <c r="FQ68" s="104">
        <f t="shared" si="294"/>
        <v>0</v>
      </c>
      <c r="FR68" s="104">
        <f t="shared" si="295"/>
        <v>0</v>
      </c>
      <c r="FS68" s="104">
        <f t="shared" si="296"/>
        <v>0</v>
      </c>
      <c r="FT68" s="104">
        <f t="shared" si="297"/>
        <v>61.360666352410007</v>
      </c>
      <c r="FU68" s="104">
        <f t="shared" si="298"/>
        <v>0</v>
      </c>
      <c r="FV68" s="104">
        <f t="shared" si="299"/>
        <v>61.360666352410007</v>
      </c>
      <c r="FX68" s="117"/>
      <c r="FZ68" s="117"/>
      <c r="GB68" s="89">
        <f t="shared" si="333"/>
        <v>0</v>
      </c>
      <c r="GF68" s="117"/>
      <c r="GH68" s="89">
        <f t="shared" si="334"/>
        <v>0</v>
      </c>
      <c r="GL68" s="117">
        <v>32.505941696599997</v>
      </c>
      <c r="GM68" s="89">
        <v>44.934396377300004</v>
      </c>
      <c r="GN68" s="89">
        <f t="shared" si="335"/>
        <v>77.440338073899994</v>
      </c>
      <c r="GT68" s="89">
        <f t="shared" si="336"/>
        <v>0</v>
      </c>
      <c r="GZ68" s="89">
        <f t="shared" si="326"/>
        <v>0</v>
      </c>
      <c r="HE68" s="89">
        <v>17.818871683200001</v>
      </c>
      <c r="HF68" s="89">
        <f t="shared" si="337"/>
        <v>17.818871683200001</v>
      </c>
      <c r="HI68" s="117"/>
      <c r="HJ68" s="117"/>
      <c r="HL68" s="89">
        <f t="shared" si="338"/>
        <v>0</v>
      </c>
      <c r="HP68" s="117"/>
      <c r="HQ68" s="93"/>
      <c r="HR68" s="89">
        <f t="shared" si="339"/>
        <v>0</v>
      </c>
      <c r="HS68" s="104">
        <f t="shared" si="300"/>
        <v>0</v>
      </c>
      <c r="HT68" s="104">
        <f t="shared" si="301"/>
        <v>0</v>
      </c>
      <c r="HU68" s="104">
        <f t="shared" si="302"/>
        <v>0</v>
      </c>
      <c r="HV68" s="104">
        <f t="shared" si="303"/>
        <v>32.505941696599997</v>
      </c>
      <c r="HW68" s="104">
        <f t="shared" si="304"/>
        <v>62.753268060500005</v>
      </c>
      <c r="HX68" s="104">
        <f t="shared" si="305"/>
        <v>95.259209757099995</v>
      </c>
      <c r="ID68" s="89">
        <f t="shared" si="355"/>
        <v>0</v>
      </c>
      <c r="IG68" s="117"/>
      <c r="IH68" s="117"/>
      <c r="IJ68" s="89">
        <f t="shared" si="340"/>
        <v>0</v>
      </c>
      <c r="IN68" s="117"/>
      <c r="IO68" s="93"/>
      <c r="IP68" s="89">
        <f t="shared" si="341"/>
        <v>0</v>
      </c>
      <c r="IQ68" s="90">
        <f t="shared" si="306"/>
        <v>0</v>
      </c>
      <c r="IR68" s="90">
        <f t="shared" si="307"/>
        <v>0</v>
      </c>
      <c r="IS68" s="90">
        <f t="shared" si="308"/>
        <v>0</v>
      </c>
      <c r="IT68" s="90">
        <f t="shared" si="309"/>
        <v>0</v>
      </c>
      <c r="IU68" s="90">
        <f t="shared" si="310"/>
        <v>0</v>
      </c>
      <c r="IV68" s="104">
        <f t="shared" si="311"/>
        <v>0</v>
      </c>
      <c r="IW68" s="91"/>
      <c r="IZ68" s="89">
        <v>26.318163717619999</v>
      </c>
      <c r="JB68" s="89">
        <f t="shared" si="342"/>
        <v>26.318163717619999</v>
      </c>
      <c r="JE68" s="117">
        <v>23.419624794480001</v>
      </c>
      <c r="JF68" s="117">
        <v>61.940323871029996</v>
      </c>
      <c r="JH68" s="89">
        <f t="shared" si="343"/>
        <v>85.359948665509989</v>
      </c>
      <c r="JK68" s="89">
        <v>29.413231906370001</v>
      </c>
      <c r="JL68" s="117">
        <v>68.428123113029997</v>
      </c>
      <c r="JM68" s="93"/>
      <c r="JN68" s="89">
        <f t="shared" si="344"/>
        <v>97.841355019399998</v>
      </c>
      <c r="JO68" s="104">
        <f t="shared" si="312"/>
        <v>0</v>
      </c>
      <c r="JP68" s="104">
        <f t="shared" si="313"/>
        <v>0</v>
      </c>
      <c r="JQ68" s="104">
        <f t="shared" si="314"/>
        <v>52.832856700850002</v>
      </c>
      <c r="JR68" s="104">
        <f t="shared" si="315"/>
        <v>156.68661070168</v>
      </c>
      <c r="JS68" s="104">
        <f t="shared" si="316"/>
        <v>0</v>
      </c>
      <c r="JT68" s="104">
        <f t="shared" si="317"/>
        <v>209.51946740252998</v>
      </c>
      <c r="JV68" s="104">
        <f t="shared" si="318"/>
        <v>0</v>
      </c>
      <c r="JW68" s="104">
        <f t="shared" si="319"/>
        <v>30.310598730599999</v>
      </c>
      <c r="JX68" s="104">
        <f t="shared" si="320"/>
        <v>723.27698650665991</v>
      </c>
      <c r="JY68" s="104">
        <f t="shared" si="321"/>
        <v>984.23098906682992</v>
      </c>
      <c r="JZ68" s="104">
        <f t="shared" si="322"/>
        <v>1602.8112701150901</v>
      </c>
      <c r="KA68" s="90">
        <f t="shared" si="323"/>
        <v>0</v>
      </c>
      <c r="KB68" s="104">
        <f t="shared" si="324"/>
        <v>3340.6298444191798</v>
      </c>
    </row>
    <row r="69" spans="1:288" s="89" customFormat="1" x14ac:dyDescent="0.2">
      <c r="A69" s="127" t="s">
        <v>60</v>
      </c>
      <c r="G69" s="89">
        <f t="shared" si="354"/>
        <v>0</v>
      </c>
      <c r="M69" s="89">
        <f t="shared" si="228"/>
        <v>0</v>
      </c>
      <c r="N69" s="104">
        <f t="shared" si="262"/>
        <v>0</v>
      </c>
      <c r="O69" s="104">
        <f t="shared" si="263"/>
        <v>0</v>
      </c>
      <c r="P69" s="104">
        <f t="shared" si="264"/>
        <v>0</v>
      </c>
      <c r="Q69" s="104">
        <f t="shared" si="265"/>
        <v>0</v>
      </c>
      <c r="R69" s="104">
        <f t="shared" si="266"/>
        <v>0</v>
      </c>
      <c r="S69" s="104">
        <f t="shared" si="267"/>
        <v>0</v>
      </c>
      <c r="Y69" s="89">
        <f>SUM(T69:X69)</f>
        <v>0</v>
      </c>
      <c r="AE69" s="89">
        <f>SUM(Z69:AD69)</f>
        <v>0</v>
      </c>
      <c r="AK69" s="89">
        <f t="shared" si="331"/>
        <v>0</v>
      </c>
      <c r="AL69" s="90">
        <f t="shared" ref="AL69:AL74" si="356">SUM(T69,Z69,AF69)</f>
        <v>0</v>
      </c>
      <c r="AM69" s="90">
        <f t="shared" ref="AM69:AM74" si="357">SUM(U69,AA69,AG69)</f>
        <v>0</v>
      </c>
      <c r="AN69" s="90">
        <f t="shared" ref="AN69:AN74" si="358">SUM(V69,AB69,AH69)</f>
        <v>0</v>
      </c>
      <c r="AO69" s="90">
        <f t="shared" ref="AO69:AO74" si="359">SUM(W69,AC69,AI69)</f>
        <v>0</v>
      </c>
      <c r="AP69" s="90">
        <f t="shared" ref="AP69:AP74" si="360">SUM(X69,AD69,AJ69)</f>
        <v>0</v>
      </c>
      <c r="AQ69" s="90">
        <f>SUM(AL69:AP69)</f>
        <v>0</v>
      </c>
      <c r="AR69" s="91"/>
      <c r="AW69" s="89">
        <f t="shared" si="332"/>
        <v>0</v>
      </c>
      <c r="BD69" s="103">
        <f t="shared" si="274"/>
        <v>0</v>
      </c>
      <c r="BJ69" s="89">
        <f>SUM(BE69:BI69)</f>
        <v>0</v>
      </c>
      <c r="BK69" s="104">
        <f t="shared" si="275"/>
        <v>0</v>
      </c>
      <c r="BL69" s="104">
        <f t="shared" si="276"/>
        <v>0</v>
      </c>
      <c r="BM69" s="104">
        <f t="shared" si="277"/>
        <v>0</v>
      </c>
      <c r="BN69" s="104">
        <f t="shared" si="278"/>
        <v>0</v>
      </c>
      <c r="BO69" s="104">
        <f t="shared" si="279"/>
        <v>0</v>
      </c>
      <c r="BP69" s="90">
        <f t="shared" si="233"/>
        <v>0</v>
      </c>
      <c r="BQ69" s="104">
        <f t="shared" si="280"/>
        <v>0</v>
      </c>
      <c r="BR69" s="91"/>
      <c r="BW69" s="89">
        <f t="shared" si="281"/>
        <v>0</v>
      </c>
      <c r="CC69" s="89">
        <f t="shared" si="234"/>
        <v>0</v>
      </c>
      <c r="CJ69" s="89">
        <f t="shared" si="235"/>
        <v>0</v>
      </c>
      <c r="CK69" s="90">
        <f t="shared" ref="CK69:CM73" si="361">SUM(BR69,BX69,CD69)</f>
        <v>0</v>
      </c>
      <c r="CL69" s="90">
        <f t="shared" si="361"/>
        <v>0</v>
      </c>
      <c r="CM69" s="90">
        <f t="shared" si="361"/>
        <v>0</v>
      </c>
      <c r="CN69" s="104">
        <f t="shared" si="284"/>
        <v>0</v>
      </c>
      <c r="CO69" s="90">
        <f>SUM(BV69,CB69,CH69)</f>
        <v>0</v>
      </c>
      <c r="CP69" s="90">
        <f t="shared" si="236"/>
        <v>0</v>
      </c>
      <c r="CQ69" s="104">
        <f t="shared" si="286"/>
        <v>0</v>
      </c>
      <c r="CR69" s="91"/>
      <c r="CX69" s="89">
        <f t="shared" si="237"/>
        <v>0</v>
      </c>
      <c r="DE69" s="89">
        <f t="shared" si="238"/>
        <v>0</v>
      </c>
      <c r="DL69" s="89">
        <f t="shared" si="239"/>
        <v>0</v>
      </c>
      <c r="DS69" s="89">
        <f t="shared" si="240"/>
        <v>0</v>
      </c>
      <c r="DT69" s="90">
        <f t="shared" ref="DT69:DT74" si="362">SUM(CR69,CY69,DF69,DM69)</f>
        <v>0</v>
      </c>
      <c r="DU69" s="90">
        <f t="shared" ref="DU69:DU74" si="363">SUM(CS69,CZ69,DG69,DN69)</f>
        <v>0</v>
      </c>
      <c r="DV69" s="90">
        <f t="shared" ref="DV69:DV74" si="364">SUM(CT69,DA69,DH69,DO69)</f>
        <v>0</v>
      </c>
      <c r="DW69" s="90">
        <f t="shared" ref="DW69:DW74" si="365">SUM(CU69,DB69,DI69,DP69)</f>
        <v>0</v>
      </c>
      <c r="DX69" s="90">
        <f t="shared" ref="DX69:DY74" si="366">SUM(CV69,DC69,DJ69,DQ69)</f>
        <v>0</v>
      </c>
      <c r="DY69" s="90">
        <f t="shared" si="366"/>
        <v>0</v>
      </c>
      <c r="DZ69" s="90">
        <f>SUM(DT69:DY69)</f>
        <v>0</v>
      </c>
      <c r="EA69" s="91"/>
      <c r="EF69" s="89">
        <f t="shared" si="242"/>
        <v>0</v>
      </c>
      <c r="EI69" s="117"/>
      <c r="EL69" s="89">
        <f t="shared" si="243"/>
        <v>0</v>
      </c>
      <c r="EN69" s="117"/>
      <c r="EO69" s="117"/>
      <c r="ER69" s="89">
        <f t="shared" si="244"/>
        <v>0</v>
      </c>
      <c r="EX69" s="89">
        <f t="shared" si="245"/>
        <v>0</v>
      </c>
      <c r="EZ69" s="117"/>
      <c r="FA69" s="117"/>
      <c r="FD69" s="89">
        <f t="shared" si="246"/>
        <v>0</v>
      </c>
      <c r="FF69" s="117"/>
      <c r="FG69" s="117"/>
      <c r="FJ69" s="89">
        <f t="shared" si="247"/>
        <v>0</v>
      </c>
      <c r="FP69" s="89">
        <f t="shared" si="248"/>
        <v>0</v>
      </c>
      <c r="FQ69" s="90">
        <f t="shared" ref="FQ69:FQ74" si="367">SUM(EA69,EG69,EM69,ES69,EY69,FE69,FK69)</f>
        <v>0</v>
      </c>
      <c r="FR69" s="90">
        <f t="shared" ref="FR69:FR74" si="368">SUM(EB69,EH69,EN69,ET69,EZ69,FF69,FL69)</f>
        <v>0</v>
      </c>
      <c r="FS69" s="90">
        <f t="shared" ref="FS69:FS74" si="369">SUM(EC69,EI69,EO69,EU69,FA69,FG69,FM69)</f>
        <v>0</v>
      </c>
      <c r="FT69" s="90">
        <f t="shared" ref="FT69:FT74" si="370">SUM(ED69,EJ69,EP69,EV69,FB69,FH69,FN69)</f>
        <v>0</v>
      </c>
      <c r="FU69" s="90">
        <f t="shared" ref="FU69:FU74" si="371">SUM(EE69,EK69,EQ69,EW69,FC69,FI69,FO69)</f>
        <v>0</v>
      </c>
      <c r="FV69" s="90">
        <f>SUM(FQ69:FU69)</f>
        <v>0</v>
      </c>
      <c r="GB69" s="89">
        <f t="shared" si="333"/>
        <v>0</v>
      </c>
      <c r="GH69" s="89">
        <f t="shared" si="334"/>
        <v>0</v>
      </c>
      <c r="GN69" s="89">
        <f t="shared" si="335"/>
        <v>0</v>
      </c>
      <c r="GT69" s="89">
        <f t="shared" si="336"/>
        <v>0</v>
      </c>
      <c r="GZ69" s="89">
        <f>SUM(GU69:GY69)</f>
        <v>0</v>
      </c>
      <c r="HB69" s="93"/>
      <c r="HF69" s="89">
        <f t="shared" si="337"/>
        <v>0</v>
      </c>
      <c r="HG69" s="92"/>
      <c r="HL69" s="89">
        <f t="shared" si="338"/>
        <v>0</v>
      </c>
      <c r="HN69" s="117"/>
      <c r="HR69" s="89">
        <f t="shared" si="339"/>
        <v>0</v>
      </c>
      <c r="HS69" s="104">
        <f t="shared" ref="HS69:HS74" si="372">SUM(FW69,GC69,GI69,GO69,GU69,HA69,HG69,HM69)</f>
        <v>0</v>
      </c>
      <c r="HT69" s="104">
        <f t="shared" ref="HT69:HT74" si="373">SUM(FX69,GD69,GJ69,GP69,GV69,HB69,HH69,HN69)</f>
        <v>0</v>
      </c>
      <c r="HU69" s="104">
        <f t="shared" ref="HU69:HU74" si="374">SUM(HO69,HI69,HC69,GW69,GQ69,GK69,GE69,FY69)</f>
        <v>0</v>
      </c>
      <c r="HV69" s="104">
        <f t="shared" ref="HV69:HV74" si="375">SUM(HP69,HJ69,HD69,GX69,GR69,GL69,GF69,FZ69)</f>
        <v>0</v>
      </c>
      <c r="HW69" s="104">
        <f t="shared" ref="HW69:HW74" si="376">SUM(HQ69,HK69,HE69,GY69,GS69,GM69,GG69,GA69)</f>
        <v>0</v>
      </c>
      <c r="HX69" s="90">
        <f>SUM(HS69:HW69)</f>
        <v>0</v>
      </c>
      <c r="HY69" s="92"/>
      <c r="ID69" s="89">
        <f t="shared" si="355"/>
        <v>0</v>
      </c>
      <c r="IE69" s="92"/>
      <c r="IJ69" s="89">
        <f t="shared" si="340"/>
        <v>0</v>
      </c>
      <c r="IL69" s="117"/>
      <c r="IP69" s="89">
        <f t="shared" si="341"/>
        <v>0</v>
      </c>
      <c r="IQ69" s="90">
        <f t="shared" ref="IQ69:IU74" si="377">SUM(HY69,IE69,IK69)</f>
        <v>0</v>
      </c>
      <c r="IR69" s="90">
        <f t="shared" si="377"/>
        <v>0</v>
      </c>
      <c r="IS69" s="90">
        <f t="shared" si="377"/>
        <v>0</v>
      </c>
      <c r="IT69" s="90">
        <f t="shared" si="377"/>
        <v>0</v>
      </c>
      <c r="IU69" s="90">
        <f t="shared" si="377"/>
        <v>0</v>
      </c>
      <c r="IV69" s="90">
        <f>SUM(IQ69:IU69)</f>
        <v>0</v>
      </c>
      <c r="IW69" s="91"/>
      <c r="IX69" s="93"/>
      <c r="JB69" s="89">
        <f t="shared" si="342"/>
        <v>0</v>
      </c>
      <c r="JC69" s="92"/>
      <c r="JH69" s="89">
        <f t="shared" si="343"/>
        <v>0</v>
      </c>
      <c r="JJ69" s="117"/>
      <c r="JN69" s="89">
        <f t="shared" si="344"/>
        <v>0</v>
      </c>
      <c r="JO69" s="90">
        <f t="shared" ref="JO69:JO74" si="378">SUM(IW69,JC69,JI69)</f>
        <v>0</v>
      </c>
      <c r="JP69" s="90">
        <f t="shared" ref="JP69:JP74" si="379">SUM(IX69,JD69,JJ69)</f>
        <v>0</v>
      </c>
      <c r="JQ69" s="90">
        <f t="shared" ref="JQ69:JQ74" si="380">SUM(IY69,JE69,JK69)</f>
        <v>0</v>
      </c>
      <c r="JR69" s="90">
        <f t="shared" ref="JR69:JR74" si="381">SUM(IZ69,JF69,JL69)</f>
        <v>0</v>
      </c>
      <c r="JS69" s="90">
        <f t="shared" ref="JS69:JS74" si="382">SUM(JA69,JG69,JM69)</f>
        <v>0</v>
      </c>
      <c r="JT69" s="90">
        <f>SUM(JO69:JS69)</f>
        <v>0</v>
      </c>
      <c r="JV69" s="104">
        <f t="shared" si="318"/>
        <v>0</v>
      </c>
      <c r="JW69" s="104">
        <f t="shared" si="319"/>
        <v>0</v>
      </c>
      <c r="JX69" s="104">
        <f t="shared" si="320"/>
        <v>0</v>
      </c>
      <c r="JY69" s="104">
        <f t="shared" si="321"/>
        <v>0</v>
      </c>
      <c r="JZ69" s="104">
        <f t="shared" si="322"/>
        <v>0</v>
      </c>
      <c r="KA69" s="90">
        <f t="shared" si="323"/>
        <v>0</v>
      </c>
      <c r="KB69" s="104">
        <f t="shared" si="324"/>
        <v>0</v>
      </c>
    </row>
    <row r="70" spans="1:288" s="89" customFormat="1" x14ac:dyDescent="0.2">
      <c r="A70" s="127" t="s">
        <v>35</v>
      </c>
      <c r="C70" s="93">
        <v>62.586175584999999</v>
      </c>
      <c r="D70" s="93"/>
      <c r="E70" s="89">
        <v>5.7916550250599999</v>
      </c>
      <c r="F70" s="89">
        <v>72.478256809399994</v>
      </c>
      <c r="G70" s="89">
        <f t="shared" si="354"/>
        <v>140.85608741945998</v>
      </c>
      <c r="I70" s="93"/>
      <c r="J70" s="93"/>
      <c r="K70" s="117"/>
      <c r="L70" s="93"/>
      <c r="M70" s="89">
        <f t="shared" si="228"/>
        <v>0</v>
      </c>
      <c r="N70" s="104">
        <f t="shared" si="262"/>
        <v>0</v>
      </c>
      <c r="O70" s="104">
        <f t="shared" si="263"/>
        <v>62.586175584999999</v>
      </c>
      <c r="P70" s="104">
        <f t="shared" si="264"/>
        <v>0</v>
      </c>
      <c r="Q70" s="104">
        <f t="shared" si="265"/>
        <v>5.7916550250599999</v>
      </c>
      <c r="R70" s="104">
        <f t="shared" si="266"/>
        <v>72.478256809399994</v>
      </c>
      <c r="S70" s="104">
        <f t="shared" si="267"/>
        <v>140.85608741945998</v>
      </c>
      <c r="T70" s="93"/>
      <c r="U70" s="93"/>
      <c r="X70" s="93"/>
      <c r="Y70" s="89">
        <f>SUM(T70:X70)</f>
        <v>0</v>
      </c>
      <c r="AA70" s="93"/>
      <c r="AB70" s="93"/>
      <c r="AE70" s="89">
        <f>SUM(Z70:AD70)</f>
        <v>0</v>
      </c>
      <c r="AG70" s="93"/>
      <c r="AH70" s="93"/>
      <c r="AI70" s="117"/>
      <c r="AJ70" s="93"/>
      <c r="AK70" s="89">
        <f t="shared" si="331"/>
        <v>0</v>
      </c>
      <c r="AL70" s="90">
        <f>SUM(T70,Z70,AF70)</f>
        <v>0</v>
      </c>
      <c r="AM70" s="90">
        <f>SUM(U70,AA70,AG70)</f>
        <v>0</v>
      </c>
      <c r="AN70" s="90">
        <f>SUM(V70,AB70,AH70)</f>
        <v>0</v>
      </c>
      <c r="AO70" s="90">
        <f>SUM(W70,AC70,AI70)</f>
        <v>0</v>
      </c>
      <c r="AP70" s="90">
        <f>SUM(X70,AD70,AJ70)</f>
        <v>0</v>
      </c>
      <c r="AQ70" s="90">
        <f>SUM(AL70:AP70)</f>
        <v>0</v>
      </c>
      <c r="AR70" s="91"/>
      <c r="AU70" s="89">
        <v>0.5</v>
      </c>
      <c r="AW70" s="89">
        <f t="shared" si="332"/>
        <v>0.5</v>
      </c>
      <c r="AY70" s="89">
        <v>358.70993674065994</v>
      </c>
      <c r="AZ70" s="89">
        <v>563.04999999999995</v>
      </c>
      <c r="BA70" s="93">
        <v>343.97806401755997</v>
      </c>
      <c r="BB70" s="89">
        <v>48.989593561059998</v>
      </c>
      <c r="BD70" s="103">
        <f t="shared" si="274"/>
        <v>1314.7275943192799</v>
      </c>
      <c r="BF70" s="93"/>
      <c r="BG70" s="93"/>
      <c r="BH70" s="89">
        <v>191.25121481654998</v>
      </c>
      <c r="BI70" s="93"/>
      <c r="BJ70" s="89">
        <f>SUM(BE70:BI70)</f>
        <v>191.25121481654998</v>
      </c>
      <c r="BK70" s="104">
        <f t="shared" si="275"/>
        <v>0</v>
      </c>
      <c r="BL70" s="104">
        <f t="shared" si="276"/>
        <v>358.70993674065994</v>
      </c>
      <c r="BM70" s="104">
        <f t="shared" si="277"/>
        <v>563.04999999999995</v>
      </c>
      <c r="BN70" s="104">
        <f t="shared" si="278"/>
        <v>535.72927883410989</v>
      </c>
      <c r="BO70" s="104">
        <f t="shared" si="279"/>
        <v>48.989593561059998</v>
      </c>
      <c r="BP70" s="90">
        <f t="shared" si="233"/>
        <v>0</v>
      </c>
      <c r="BQ70" s="104">
        <f t="shared" si="280"/>
        <v>1506.4788091358298</v>
      </c>
      <c r="BR70" s="91"/>
      <c r="BS70" s="92"/>
      <c r="BU70" s="117"/>
      <c r="BW70" s="89">
        <f t="shared" si="281"/>
        <v>0</v>
      </c>
      <c r="CA70" s="117"/>
      <c r="CB70" s="117"/>
      <c r="CC70" s="89">
        <f t="shared" si="234"/>
        <v>0</v>
      </c>
      <c r="CE70" s="92"/>
      <c r="CF70" s="117"/>
      <c r="CG70" s="117"/>
      <c r="CH70" s="117"/>
      <c r="CI70" s="117"/>
      <c r="CJ70" s="89">
        <f t="shared" si="235"/>
        <v>0</v>
      </c>
      <c r="CK70" s="90">
        <f t="shared" si="361"/>
        <v>0</v>
      </c>
      <c r="CL70" s="90">
        <f t="shared" si="361"/>
        <v>0</v>
      </c>
      <c r="CM70" s="90">
        <f t="shared" si="361"/>
        <v>0</v>
      </c>
      <c r="CN70" s="104">
        <f t="shared" si="284"/>
        <v>0</v>
      </c>
      <c r="CO70" s="90">
        <f>SUM(BV70,CB70,CH70)</f>
        <v>0</v>
      </c>
      <c r="CP70" s="90">
        <f t="shared" si="236"/>
        <v>0</v>
      </c>
      <c r="CQ70" s="104">
        <f t="shared" si="286"/>
        <v>0</v>
      </c>
      <c r="CR70" s="91"/>
      <c r="CU70" s="117">
        <v>4.3161362970399999</v>
      </c>
      <c r="CV70" s="89">
        <v>6.8462723895200002</v>
      </c>
      <c r="CX70" s="89">
        <f t="shared" si="237"/>
        <v>11.162408686559999</v>
      </c>
      <c r="DE70" s="89">
        <f t="shared" si="238"/>
        <v>0</v>
      </c>
      <c r="DI70" s="117"/>
      <c r="DL70" s="89">
        <f t="shared" si="239"/>
        <v>0</v>
      </c>
      <c r="DP70" s="117"/>
      <c r="DQ70" s="89">
        <v>44.612040036700002</v>
      </c>
      <c r="DS70" s="89">
        <f t="shared" si="240"/>
        <v>44.612040036700002</v>
      </c>
      <c r="DT70" s="90">
        <f>SUM(CR70,CY70,DF70,DM70)</f>
        <v>0</v>
      </c>
      <c r="DU70" s="90">
        <f>SUM(CS70,CZ70,DG70,DN70)</f>
        <v>0</v>
      </c>
      <c r="DV70" s="90">
        <f>SUM(CT70,DA70,DH70,DO70)</f>
        <v>0</v>
      </c>
      <c r="DW70" s="90">
        <f>SUM(CU70,DB70,DI70,DP70)</f>
        <v>4.3161362970399999</v>
      </c>
      <c r="DX70" s="90">
        <f t="shared" si="366"/>
        <v>51.458312426220004</v>
      </c>
      <c r="DY70" s="90">
        <f t="shared" si="366"/>
        <v>0</v>
      </c>
      <c r="DZ70" s="90">
        <f>SUM(DT70:DY70)</f>
        <v>55.774448723260008</v>
      </c>
      <c r="EA70" s="91"/>
      <c r="EC70" s="117"/>
      <c r="ED70" s="117">
        <v>11.020931361400001</v>
      </c>
      <c r="EF70" s="89">
        <f t="shared" si="242"/>
        <v>11.020931361400001</v>
      </c>
      <c r="EI70" s="93"/>
      <c r="EJ70" s="117"/>
      <c r="EL70" s="89">
        <f t="shared" si="243"/>
        <v>0</v>
      </c>
      <c r="EN70" s="89">
        <v>23.244638183900001</v>
      </c>
      <c r="EP70" s="117">
        <v>78.254724359059992</v>
      </c>
      <c r="ER70" s="89">
        <f t="shared" si="244"/>
        <v>101.49936254296</v>
      </c>
      <c r="EU70" s="93"/>
      <c r="EV70" s="117"/>
      <c r="EX70" s="89">
        <f t="shared" si="245"/>
        <v>0</v>
      </c>
      <c r="EZ70" s="89">
        <v>24.514917711999999</v>
      </c>
      <c r="FB70" s="117">
        <v>89.902028765630007</v>
      </c>
      <c r="FD70" s="89">
        <f t="shared" si="246"/>
        <v>114.41694647763001</v>
      </c>
      <c r="FH70" s="117"/>
      <c r="FJ70" s="89">
        <f t="shared" si="247"/>
        <v>0</v>
      </c>
      <c r="FM70" s="93"/>
      <c r="FN70" s="117"/>
      <c r="FP70" s="89">
        <f t="shared" si="248"/>
        <v>0</v>
      </c>
      <c r="FQ70" s="90">
        <f>SUM(EA70,EG70,EM70,ES70,EY70,FE70,FK70)</f>
        <v>0</v>
      </c>
      <c r="FR70" s="90">
        <f>SUM(EB70,EH70,EN70,ET70,EZ70,FF70,FL70)</f>
        <v>47.7595558959</v>
      </c>
      <c r="FS70" s="90">
        <f>SUM(EC70,EI70,EO70,EU70,FA70,FG70,FM70)</f>
        <v>0</v>
      </c>
      <c r="FT70" s="90">
        <f>SUM(ED70,EJ70,EP70,EV70,FB70,FH70,FN70)</f>
        <v>179.17768448609002</v>
      </c>
      <c r="FU70" s="90">
        <f>SUM(EE70,EK70,EQ70,EW70,FC70,FI70,FO70)</f>
        <v>0</v>
      </c>
      <c r="FV70" s="90">
        <f>SUM(FQ70:FU70)</f>
        <v>226.93724038199002</v>
      </c>
      <c r="FY70" s="117"/>
      <c r="FZ70" s="117"/>
      <c r="GB70" s="89">
        <f t="shared" si="333"/>
        <v>0</v>
      </c>
      <c r="GF70" s="117"/>
      <c r="GH70" s="89">
        <f t="shared" si="334"/>
        <v>0</v>
      </c>
      <c r="GM70" s="92"/>
      <c r="GN70" s="89">
        <f t="shared" si="335"/>
        <v>0</v>
      </c>
      <c r="GT70" s="89">
        <f t="shared" si="336"/>
        <v>0</v>
      </c>
      <c r="GW70" s="92"/>
      <c r="GX70" s="92">
        <v>0.5</v>
      </c>
      <c r="GZ70" s="89">
        <f>SUM(GU70:GY70)</f>
        <v>0.5</v>
      </c>
      <c r="HF70" s="89">
        <f t="shared" si="337"/>
        <v>0</v>
      </c>
      <c r="HH70" s="117"/>
      <c r="HI70" s="117"/>
      <c r="HJ70" s="117"/>
      <c r="HL70" s="89">
        <f t="shared" si="338"/>
        <v>0</v>
      </c>
      <c r="HO70" s="117"/>
      <c r="HP70" s="117"/>
      <c r="HQ70" s="93"/>
      <c r="HR70" s="89">
        <f t="shared" si="339"/>
        <v>0</v>
      </c>
      <c r="HS70" s="104">
        <f t="shared" si="372"/>
        <v>0</v>
      </c>
      <c r="HT70" s="104">
        <f t="shared" si="373"/>
        <v>0</v>
      </c>
      <c r="HU70" s="104">
        <f t="shared" si="374"/>
        <v>0</v>
      </c>
      <c r="HV70" s="104">
        <f t="shared" si="375"/>
        <v>0.5</v>
      </c>
      <c r="HW70" s="104">
        <f t="shared" si="376"/>
        <v>0</v>
      </c>
      <c r="HX70" s="90">
        <f>SUM(HS70:HW70)</f>
        <v>0.5</v>
      </c>
      <c r="HZ70" s="117"/>
      <c r="IA70" s="117"/>
      <c r="IB70" s="117"/>
      <c r="ID70" s="89">
        <f t="shared" si="355"/>
        <v>0</v>
      </c>
      <c r="IF70" s="117"/>
      <c r="IG70" s="117"/>
      <c r="IH70" s="117"/>
      <c r="IJ70" s="89">
        <f t="shared" si="340"/>
        <v>0</v>
      </c>
      <c r="IL70" s="89">
        <v>22.383977321300002</v>
      </c>
      <c r="IM70" s="117"/>
      <c r="IN70" s="117">
        <v>15.98017799392</v>
      </c>
      <c r="IO70" s="93"/>
      <c r="IP70" s="89">
        <f t="shared" si="341"/>
        <v>38.364155315220003</v>
      </c>
      <c r="IQ70" s="90">
        <f t="shared" si="377"/>
        <v>0</v>
      </c>
      <c r="IR70" s="90">
        <f t="shared" si="377"/>
        <v>22.383977321300002</v>
      </c>
      <c r="IS70" s="90">
        <f t="shared" si="377"/>
        <v>0</v>
      </c>
      <c r="IT70" s="90">
        <f t="shared" si="377"/>
        <v>15.98017799392</v>
      </c>
      <c r="IU70" s="90">
        <f t="shared" si="377"/>
        <v>0</v>
      </c>
      <c r="IV70" s="90">
        <f>SUM(IQ70:IU70)</f>
        <v>38.364155315220003</v>
      </c>
      <c r="IW70" s="91"/>
      <c r="IZ70" s="89">
        <v>1.174742136299</v>
      </c>
      <c r="JB70" s="89">
        <f t="shared" si="342"/>
        <v>1.174742136299</v>
      </c>
      <c r="JD70" s="117">
        <v>37.915901567399999</v>
      </c>
      <c r="JE70" s="117"/>
      <c r="JF70" s="117">
        <v>27.957731769470001</v>
      </c>
      <c r="JH70" s="89">
        <f t="shared" si="343"/>
        <v>65.87363333687</v>
      </c>
      <c r="JJ70" s="89">
        <v>21.590147068299999</v>
      </c>
      <c r="JK70" s="117">
        <v>60.434570981600004</v>
      </c>
      <c r="JL70" s="117">
        <v>30.186159098899999</v>
      </c>
      <c r="JM70" s="93"/>
      <c r="JN70" s="89">
        <f t="shared" si="344"/>
        <v>112.21087714879999</v>
      </c>
      <c r="JO70" s="90">
        <f>SUM(IW70,JC70,JI70)</f>
        <v>0</v>
      </c>
      <c r="JP70" s="90">
        <f>SUM(IX70,JD70,JJ70)</f>
        <v>59.506048635699997</v>
      </c>
      <c r="JQ70" s="90">
        <f>SUM(IY70,JE70,JK70)</f>
        <v>60.434570981600004</v>
      </c>
      <c r="JR70" s="90">
        <f>SUM(IZ70,JF70,JL70)</f>
        <v>59.318633004668996</v>
      </c>
      <c r="JS70" s="90">
        <f>SUM(JA70,JG70,JM70)</f>
        <v>0</v>
      </c>
      <c r="JT70" s="90">
        <f>SUM(JO70:JS70)</f>
        <v>179.25925262196898</v>
      </c>
      <c r="JV70" s="104">
        <f t="shared" si="318"/>
        <v>0</v>
      </c>
      <c r="JW70" s="104">
        <f t="shared" si="319"/>
        <v>550.94569417855996</v>
      </c>
      <c r="JX70" s="104">
        <f t="shared" si="320"/>
        <v>623.48457098159997</v>
      </c>
      <c r="JY70" s="104">
        <f t="shared" si="321"/>
        <v>800.8135656408889</v>
      </c>
      <c r="JZ70" s="104">
        <f t="shared" si="322"/>
        <v>172.92616279667999</v>
      </c>
      <c r="KA70" s="90">
        <f t="shared" si="323"/>
        <v>0</v>
      </c>
      <c r="KB70" s="104">
        <f t="shared" si="324"/>
        <v>2148.1699935977285</v>
      </c>
    </row>
    <row r="71" spans="1:288" s="95" customFormat="1" x14ac:dyDescent="0.2">
      <c r="A71" s="128" t="s">
        <v>97</v>
      </c>
      <c r="G71" s="95">
        <f t="shared" si="354"/>
        <v>0</v>
      </c>
      <c r="M71" s="95">
        <f t="shared" si="228"/>
        <v>0</v>
      </c>
      <c r="N71" s="104">
        <f t="shared" si="262"/>
        <v>0</v>
      </c>
      <c r="O71" s="104">
        <f t="shared" si="263"/>
        <v>0</v>
      </c>
      <c r="P71" s="104">
        <f t="shared" si="264"/>
        <v>0</v>
      </c>
      <c r="Q71" s="104">
        <f t="shared" si="265"/>
        <v>0</v>
      </c>
      <c r="R71" s="104">
        <f t="shared" si="266"/>
        <v>0</v>
      </c>
      <c r="S71" s="104">
        <f t="shared" si="267"/>
        <v>0</v>
      </c>
      <c r="Y71" s="95">
        <f t="shared" si="352"/>
        <v>0</v>
      </c>
      <c r="AE71" s="95">
        <f t="shared" si="353"/>
        <v>0</v>
      </c>
      <c r="AK71" s="95">
        <f t="shared" si="331"/>
        <v>0</v>
      </c>
      <c r="AL71" s="96">
        <f t="shared" si="356"/>
        <v>0</v>
      </c>
      <c r="AM71" s="96">
        <f t="shared" si="357"/>
        <v>0</v>
      </c>
      <c r="AN71" s="96">
        <f t="shared" si="358"/>
        <v>0</v>
      </c>
      <c r="AO71" s="96">
        <f t="shared" si="359"/>
        <v>0</v>
      </c>
      <c r="AP71" s="96">
        <f t="shared" si="360"/>
        <v>0</v>
      </c>
      <c r="AQ71" s="96">
        <f>SUM(AL71:AP71)</f>
        <v>0</v>
      </c>
      <c r="AR71" s="97"/>
      <c r="AW71" s="95">
        <f t="shared" si="332"/>
        <v>0</v>
      </c>
      <c r="BD71" s="103">
        <f t="shared" si="274"/>
        <v>0</v>
      </c>
      <c r="BJ71" s="95">
        <f t="shared" si="329"/>
        <v>0</v>
      </c>
      <c r="BK71" s="104">
        <f t="shared" si="275"/>
        <v>0</v>
      </c>
      <c r="BL71" s="104">
        <f t="shared" si="276"/>
        <v>0</v>
      </c>
      <c r="BM71" s="104">
        <f t="shared" si="277"/>
        <v>0</v>
      </c>
      <c r="BN71" s="104">
        <f t="shared" si="278"/>
        <v>0</v>
      </c>
      <c r="BO71" s="104">
        <f t="shared" si="279"/>
        <v>0</v>
      </c>
      <c r="BP71" s="90">
        <f t="shared" si="233"/>
        <v>0</v>
      </c>
      <c r="BQ71" s="104">
        <f t="shared" si="280"/>
        <v>0</v>
      </c>
      <c r="BR71" s="97"/>
      <c r="BW71" s="95">
        <f t="shared" si="281"/>
        <v>0</v>
      </c>
      <c r="CC71" s="95">
        <f t="shared" si="234"/>
        <v>0</v>
      </c>
      <c r="CJ71" s="89">
        <f t="shared" si="235"/>
        <v>0</v>
      </c>
      <c r="CK71" s="96">
        <f t="shared" si="361"/>
        <v>0</v>
      </c>
      <c r="CL71" s="96">
        <f t="shared" si="361"/>
        <v>0</v>
      </c>
      <c r="CM71" s="96">
        <f t="shared" si="361"/>
        <v>0</v>
      </c>
      <c r="CN71" s="104">
        <f t="shared" si="284"/>
        <v>0</v>
      </c>
      <c r="CO71" s="96">
        <f>SUM(BV71,CB71,CH71)</f>
        <v>0</v>
      </c>
      <c r="CP71" s="90">
        <f t="shared" si="236"/>
        <v>0</v>
      </c>
      <c r="CQ71" s="104">
        <f t="shared" si="286"/>
        <v>0</v>
      </c>
      <c r="CR71" s="97"/>
      <c r="CX71" s="95">
        <f t="shared" si="237"/>
        <v>0</v>
      </c>
      <c r="DE71" s="95">
        <f t="shared" si="238"/>
        <v>0</v>
      </c>
      <c r="DL71" s="95">
        <f t="shared" si="239"/>
        <v>0</v>
      </c>
      <c r="DS71" s="95">
        <f t="shared" si="240"/>
        <v>0</v>
      </c>
      <c r="DT71" s="96">
        <f t="shared" si="362"/>
        <v>0</v>
      </c>
      <c r="DU71" s="96">
        <f t="shared" si="363"/>
        <v>0</v>
      </c>
      <c r="DV71" s="96">
        <f t="shared" si="364"/>
        <v>0</v>
      </c>
      <c r="DW71" s="96">
        <f t="shared" si="365"/>
        <v>0</v>
      </c>
      <c r="DX71" s="90">
        <f t="shared" si="366"/>
        <v>0</v>
      </c>
      <c r="DY71" s="90">
        <f t="shared" si="366"/>
        <v>0</v>
      </c>
      <c r="DZ71" s="96">
        <f>SUM(DT71:DY71)</f>
        <v>0</v>
      </c>
      <c r="EA71" s="97"/>
      <c r="EF71" s="95">
        <f t="shared" si="242"/>
        <v>0</v>
      </c>
      <c r="EL71" s="95">
        <f t="shared" si="243"/>
        <v>0</v>
      </c>
      <c r="ER71" s="95">
        <f t="shared" si="244"/>
        <v>0</v>
      </c>
      <c r="EX71" s="95">
        <f t="shared" si="245"/>
        <v>0</v>
      </c>
      <c r="FD71" s="95">
        <f t="shared" si="246"/>
        <v>0</v>
      </c>
      <c r="FJ71" s="95">
        <f t="shared" si="247"/>
        <v>0</v>
      </c>
      <c r="FP71" s="95">
        <f t="shared" si="248"/>
        <v>0</v>
      </c>
      <c r="FQ71" s="96">
        <f t="shared" si="367"/>
        <v>0</v>
      </c>
      <c r="FR71" s="96">
        <f t="shared" si="368"/>
        <v>0</v>
      </c>
      <c r="FS71" s="96">
        <f t="shared" si="369"/>
        <v>0</v>
      </c>
      <c r="FT71" s="96">
        <f t="shared" si="370"/>
        <v>0</v>
      </c>
      <c r="FU71" s="96">
        <f t="shared" si="371"/>
        <v>0</v>
      </c>
      <c r="FV71" s="96">
        <f>SUM(FQ71:FU71)</f>
        <v>0</v>
      </c>
      <c r="GB71" s="95">
        <f t="shared" si="333"/>
        <v>0</v>
      </c>
      <c r="GH71" s="95">
        <f t="shared" si="334"/>
        <v>0</v>
      </c>
      <c r="GN71" s="95">
        <f t="shared" si="335"/>
        <v>0</v>
      </c>
      <c r="GT71" s="95">
        <f t="shared" si="336"/>
        <v>0</v>
      </c>
      <c r="GZ71" s="95">
        <f t="shared" si="326"/>
        <v>0</v>
      </c>
      <c r="HF71" s="95">
        <f t="shared" si="337"/>
        <v>0</v>
      </c>
      <c r="HG71" s="98"/>
      <c r="HL71" s="95">
        <f t="shared" si="338"/>
        <v>0</v>
      </c>
      <c r="HP71" s="124"/>
      <c r="HR71" s="95">
        <f t="shared" si="339"/>
        <v>0</v>
      </c>
      <c r="HS71" s="102">
        <f t="shared" si="372"/>
        <v>0</v>
      </c>
      <c r="HT71" s="102">
        <f t="shared" si="373"/>
        <v>0</v>
      </c>
      <c r="HU71" s="102">
        <f t="shared" si="374"/>
        <v>0</v>
      </c>
      <c r="HV71" s="102">
        <f t="shared" si="375"/>
        <v>0</v>
      </c>
      <c r="HW71" s="102">
        <f t="shared" si="376"/>
        <v>0</v>
      </c>
      <c r="HX71" s="96">
        <f>SUM(HS71:HW71)</f>
        <v>0</v>
      </c>
      <c r="HY71" s="98"/>
      <c r="IB71" s="95">
        <v>0.75</v>
      </c>
      <c r="ID71" s="95">
        <f t="shared" si="355"/>
        <v>0.75</v>
      </c>
      <c r="IE71" s="98"/>
      <c r="IJ71" s="95">
        <f t="shared" si="340"/>
        <v>0</v>
      </c>
      <c r="IN71" s="124"/>
      <c r="IP71" s="95">
        <f t="shared" si="341"/>
        <v>0</v>
      </c>
      <c r="IQ71" s="90">
        <f t="shared" si="377"/>
        <v>0</v>
      </c>
      <c r="IR71" s="90">
        <f t="shared" si="377"/>
        <v>0</v>
      </c>
      <c r="IS71" s="90">
        <f t="shared" si="377"/>
        <v>0</v>
      </c>
      <c r="IT71" s="90">
        <f t="shared" si="377"/>
        <v>0.75</v>
      </c>
      <c r="IU71" s="90">
        <f t="shared" si="377"/>
        <v>0</v>
      </c>
      <c r="IV71" s="96">
        <f>SUM(IQ71:IU71)</f>
        <v>0.75</v>
      </c>
      <c r="IW71" s="97"/>
      <c r="IZ71" s="95">
        <v>0.25</v>
      </c>
      <c r="JB71" s="95">
        <f t="shared" si="342"/>
        <v>0.25</v>
      </c>
      <c r="JC71" s="98"/>
      <c r="JE71" s="95">
        <v>5832.8331311927204</v>
      </c>
      <c r="JF71" s="95">
        <v>3617.7664021677192</v>
      </c>
      <c r="JH71" s="95">
        <f t="shared" si="343"/>
        <v>9450.5995333604405</v>
      </c>
      <c r="JK71" s="95">
        <v>35.082726169449998</v>
      </c>
      <c r="JL71" s="124">
        <v>0.25</v>
      </c>
      <c r="JN71" s="95">
        <f t="shared" si="344"/>
        <v>35.332726169449998</v>
      </c>
      <c r="JO71" s="96">
        <f t="shared" si="378"/>
        <v>0</v>
      </c>
      <c r="JP71" s="96">
        <f t="shared" si="379"/>
        <v>0</v>
      </c>
      <c r="JQ71" s="96">
        <f t="shared" si="380"/>
        <v>5867.9158573621708</v>
      </c>
      <c r="JR71" s="96">
        <f t="shared" si="381"/>
        <v>3618.2664021677192</v>
      </c>
      <c r="JS71" s="96">
        <f t="shared" si="382"/>
        <v>0</v>
      </c>
      <c r="JT71" s="96">
        <f>SUM(JO71:JS71)</f>
        <v>9486.1822595298909</v>
      </c>
      <c r="JV71" s="104">
        <f t="shared" si="318"/>
        <v>0</v>
      </c>
      <c r="JW71" s="104">
        <f t="shared" si="319"/>
        <v>0</v>
      </c>
      <c r="JX71" s="104">
        <f t="shared" si="320"/>
        <v>5867.9158573621708</v>
      </c>
      <c r="JY71" s="104">
        <f t="shared" si="321"/>
        <v>3619.0164021677192</v>
      </c>
      <c r="JZ71" s="104">
        <f t="shared" si="322"/>
        <v>0</v>
      </c>
      <c r="KA71" s="90">
        <f t="shared" si="323"/>
        <v>0</v>
      </c>
      <c r="KB71" s="104">
        <f t="shared" si="324"/>
        <v>9486.9322595298909</v>
      </c>
    </row>
    <row r="72" spans="1:288" s="74" customFormat="1" x14ac:dyDescent="0.2">
      <c r="A72" s="126" t="s">
        <v>224</v>
      </c>
      <c r="B72" s="89"/>
      <c r="C72" s="89"/>
      <c r="D72" s="89"/>
      <c r="E72" s="89"/>
      <c r="F72" s="89"/>
      <c r="G72" s="89">
        <f t="shared" si="354"/>
        <v>0</v>
      </c>
      <c r="H72" s="89"/>
      <c r="I72" s="89"/>
      <c r="J72" s="89"/>
      <c r="K72" s="89"/>
      <c r="L72" s="89"/>
      <c r="M72" s="95">
        <f t="shared" si="228"/>
        <v>0</v>
      </c>
      <c r="N72" s="104">
        <f t="shared" si="262"/>
        <v>0</v>
      </c>
      <c r="O72" s="104">
        <f t="shared" si="263"/>
        <v>0</v>
      </c>
      <c r="P72" s="104">
        <f t="shared" si="264"/>
        <v>0</v>
      </c>
      <c r="Q72" s="104">
        <f t="shared" si="265"/>
        <v>0</v>
      </c>
      <c r="R72" s="104">
        <f t="shared" si="266"/>
        <v>0</v>
      </c>
      <c r="S72" s="104">
        <f t="shared" si="267"/>
        <v>0</v>
      </c>
      <c r="T72" s="89"/>
      <c r="U72" s="89"/>
      <c r="V72" s="89"/>
      <c r="W72" s="89"/>
      <c r="X72" s="89"/>
      <c r="Y72" s="89">
        <f t="shared" si="352"/>
        <v>0</v>
      </c>
      <c r="Z72" s="89"/>
      <c r="AA72" s="89"/>
      <c r="AB72" s="89"/>
      <c r="AC72" s="89"/>
      <c r="AD72" s="89"/>
      <c r="AE72" s="89">
        <f t="shared" si="353"/>
        <v>0</v>
      </c>
      <c r="AF72" s="89"/>
      <c r="AG72" s="89"/>
      <c r="AH72" s="89"/>
      <c r="AI72" s="89"/>
      <c r="AJ72" s="89"/>
      <c r="AK72" s="95">
        <f t="shared" si="331"/>
        <v>0</v>
      </c>
      <c r="AL72" s="96">
        <f t="shared" ref="AL72:AP73" si="383">SUM(T72,Z72,AF72)</f>
        <v>0</v>
      </c>
      <c r="AM72" s="96">
        <f t="shared" si="383"/>
        <v>0</v>
      </c>
      <c r="AN72" s="96">
        <f t="shared" si="383"/>
        <v>0</v>
      </c>
      <c r="AO72" s="96">
        <f t="shared" si="383"/>
        <v>0</v>
      </c>
      <c r="AP72" s="96">
        <f t="shared" si="383"/>
        <v>0</v>
      </c>
      <c r="AQ72" s="148">
        <f>SUM(AL72:AP72)</f>
        <v>0</v>
      </c>
      <c r="AW72" s="95">
        <f t="shared" si="332"/>
        <v>0</v>
      </c>
      <c r="AX72" s="95"/>
      <c r="AY72" s="95"/>
      <c r="AZ72" s="95"/>
      <c r="BA72" s="95"/>
      <c r="BB72" s="95"/>
      <c r="BC72" s="95"/>
      <c r="BD72" s="103">
        <f t="shared" si="274"/>
        <v>0</v>
      </c>
      <c r="BE72" s="95"/>
      <c r="BF72" s="95"/>
      <c r="BG72" s="95"/>
      <c r="BH72" s="95"/>
      <c r="BI72" s="95"/>
      <c r="BJ72" s="95">
        <f>SUM(BE72:BI72)</f>
        <v>0</v>
      </c>
      <c r="BK72" s="104">
        <f t="shared" si="275"/>
        <v>0</v>
      </c>
      <c r="BL72" s="104">
        <f t="shared" si="276"/>
        <v>0</v>
      </c>
      <c r="BM72" s="104">
        <f t="shared" si="277"/>
        <v>0</v>
      </c>
      <c r="BN72" s="104">
        <f t="shared" si="278"/>
        <v>0</v>
      </c>
      <c r="BO72" s="104">
        <f t="shared" si="279"/>
        <v>0</v>
      </c>
      <c r="BP72" s="90">
        <f t="shared" si="233"/>
        <v>0</v>
      </c>
      <c r="BQ72" s="104">
        <f t="shared" si="280"/>
        <v>0</v>
      </c>
      <c r="BR72" s="97"/>
      <c r="BS72" s="95"/>
      <c r="BT72" s="95"/>
      <c r="BU72" s="95"/>
      <c r="BV72" s="95"/>
      <c r="BW72" s="95">
        <f>SUM(BR72:BV72)</f>
        <v>0</v>
      </c>
      <c r="BX72" s="95"/>
      <c r="BY72" s="95"/>
      <c r="BZ72" s="95"/>
      <c r="CA72" s="95"/>
      <c r="CB72" s="95"/>
      <c r="CC72" s="95">
        <f>SUM(BX72:CB72)</f>
        <v>0</v>
      </c>
      <c r="CD72" s="95"/>
      <c r="CE72" s="95"/>
      <c r="CF72" s="95"/>
      <c r="CG72" s="95"/>
      <c r="CH72" s="95"/>
      <c r="CI72" s="95"/>
      <c r="CJ72" s="89">
        <f t="shared" si="235"/>
        <v>0</v>
      </c>
      <c r="CK72" s="96">
        <f t="shared" si="361"/>
        <v>0</v>
      </c>
      <c r="CL72" s="96">
        <f t="shared" si="361"/>
        <v>0</v>
      </c>
      <c r="CM72" s="96">
        <f t="shared" si="361"/>
        <v>0</v>
      </c>
      <c r="CN72" s="96">
        <f>SUM(BU72,CA72,CG72)</f>
        <v>0</v>
      </c>
      <c r="CO72" s="96">
        <f>SUM(BV72,CB72,CH72)</f>
        <v>0</v>
      </c>
      <c r="CP72" s="90">
        <f t="shared" si="236"/>
        <v>0</v>
      </c>
      <c r="CQ72" s="104">
        <f t="shared" si="286"/>
        <v>0</v>
      </c>
      <c r="CR72" s="97"/>
      <c r="CS72" s="95"/>
      <c r="CT72" s="95"/>
      <c r="CU72" s="95"/>
      <c r="CV72" s="95"/>
      <c r="CW72" s="95"/>
      <c r="CX72" s="95">
        <f>SUM(CR72:CW72)</f>
        <v>0</v>
      </c>
      <c r="CY72" s="95"/>
      <c r="CZ72" s="95"/>
      <c r="DA72" s="95"/>
      <c r="DB72" s="95"/>
      <c r="DC72" s="95"/>
      <c r="DD72" s="95"/>
      <c r="DE72" s="95">
        <f>SUM(CY72:DD72)</f>
        <v>0</v>
      </c>
      <c r="DF72" s="95"/>
      <c r="DG72" s="95"/>
      <c r="DH72" s="95"/>
      <c r="DI72" s="95"/>
      <c r="DJ72" s="95"/>
      <c r="DK72" s="95"/>
      <c r="DL72" s="95">
        <f>SUM(DF72:DK72)</f>
        <v>0</v>
      </c>
      <c r="DM72" s="95"/>
      <c r="DN72" s="95"/>
      <c r="DO72" s="95"/>
      <c r="DP72" s="95"/>
      <c r="DQ72" s="95"/>
      <c r="DR72" s="95"/>
      <c r="DS72" s="95">
        <f>SUM(DM72:DR72)</f>
        <v>0</v>
      </c>
      <c r="DT72" s="96">
        <f t="shared" ref="DT72:DW73" si="384">SUM(CR72,CY72,DF72,DM72)</f>
        <v>0</v>
      </c>
      <c r="DU72" s="96">
        <f t="shared" si="384"/>
        <v>0</v>
      </c>
      <c r="DV72" s="96">
        <f t="shared" si="384"/>
        <v>0</v>
      </c>
      <c r="DW72" s="96">
        <f t="shared" si="384"/>
        <v>0</v>
      </c>
      <c r="DX72" s="90">
        <f t="shared" si="366"/>
        <v>0</v>
      </c>
      <c r="DY72" s="90">
        <f t="shared" si="366"/>
        <v>0</v>
      </c>
      <c r="DZ72" s="96">
        <f>SUM(DT72:DY72)</f>
        <v>0</v>
      </c>
      <c r="EA72" s="97"/>
      <c r="EB72" s="95"/>
      <c r="EC72" s="95"/>
      <c r="ED72" s="95"/>
      <c r="EE72" s="95"/>
      <c r="EF72" s="95">
        <f>SUM(EA72:EE72)</f>
        <v>0</v>
      </c>
      <c r="EG72" s="95"/>
      <c r="EH72" s="95"/>
      <c r="EI72" s="95"/>
      <c r="EJ72" s="95"/>
      <c r="EK72" s="95"/>
      <c r="EL72" s="95">
        <f>SUM(EG72:EK72)</f>
        <v>0</v>
      </c>
      <c r="EM72" s="95"/>
      <c r="EN72" s="95"/>
      <c r="EO72" s="95"/>
      <c r="EP72" s="95"/>
      <c r="EQ72" s="95"/>
      <c r="ER72" s="95">
        <f>SUM(EM72:EQ72)</f>
        <v>0</v>
      </c>
      <c r="ES72" s="95"/>
      <c r="ET72" s="95"/>
      <c r="EU72" s="95"/>
      <c r="EV72" s="95"/>
      <c r="EW72" s="95"/>
      <c r="EX72" s="95">
        <f>SUM(ES72:EW72)</f>
        <v>0</v>
      </c>
      <c r="EY72" s="95"/>
      <c r="EZ72" s="95"/>
      <c r="FA72" s="95"/>
      <c r="FB72" s="95"/>
      <c r="FC72" s="95"/>
      <c r="FD72" s="95">
        <f>SUM(EY72:FC72)</f>
        <v>0</v>
      </c>
      <c r="FE72" s="95"/>
      <c r="FF72" s="95"/>
      <c r="FG72" s="95"/>
      <c r="FH72" s="95"/>
      <c r="FI72" s="95"/>
      <c r="FJ72" s="95">
        <f>SUM(FE72:FI72)</f>
        <v>0</v>
      </c>
      <c r="FK72" s="95"/>
      <c r="FL72" s="95"/>
      <c r="FM72" s="95"/>
      <c r="FN72" s="95"/>
      <c r="FO72" s="95"/>
      <c r="FP72" s="95">
        <f>SUM(FK72:FO72)</f>
        <v>0</v>
      </c>
      <c r="FQ72" s="96">
        <f t="shared" ref="FQ72:FU73" si="385">SUM(EA72,EG72,EM72,ES72,EY72,FE72,FK72)</f>
        <v>0</v>
      </c>
      <c r="FR72" s="96">
        <f t="shared" si="385"/>
        <v>0</v>
      </c>
      <c r="FS72" s="96">
        <f t="shared" si="385"/>
        <v>0</v>
      </c>
      <c r="FT72" s="96">
        <f t="shared" si="385"/>
        <v>0</v>
      </c>
      <c r="FU72" s="96">
        <f t="shared" si="385"/>
        <v>0</v>
      </c>
      <c r="FV72" s="96">
        <f>SUM(FQ72:FU72)</f>
        <v>0</v>
      </c>
      <c r="FW72" s="95"/>
      <c r="FX72" s="95"/>
      <c r="FY72" s="95"/>
      <c r="FZ72" s="95"/>
      <c r="GA72" s="95"/>
      <c r="GB72" s="95">
        <f t="shared" si="333"/>
        <v>0</v>
      </c>
      <c r="GC72" s="95"/>
      <c r="GD72" s="95"/>
      <c r="GE72" s="95"/>
      <c r="GF72" s="95"/>
      <c r="GG72" s="95"/>
      <c r="GH72" s="95">
        <f t="shared" si="334"/>
        <v>0</v>
      </c>
      <c r="GI72" s="95"/>
      <c r="GJ72" s="95"/>
      <c r="GK72" s="95"/>
      <c r="GL72" s="95"/>
      <c r="GM72" s="95"/>
      <c r="GN72" s="95">
        <f t="shared" si="335"/>
        <v>0</v>
      </c>
      <c r="GO72" s="95"/>
      <c r="GP72" s="95"/>
      <c r="GQ72" s="95"/>
      <c r="GR72" s="95"/>
      <c r="GS72" s="95"/>
      <c r="GT72" s="95">
        <f t="shared" si="336"/>
        <v>0</v>
      </c>
      <c r="GU72" s="95"/>
      <c r="GV72" s="95"/>
      <c r="GW72" s="95"/>
      <c r="GX72" s="95"/>
      <c r="GY72" s="95"/>
      <c r="GZ72" s="95">
        <f>SUM(GU72:GY72)</f>
        <v>0</v>
      </c>
      <c r="HA72" s="95"/>
      <c r="HB72" s="95"/>
      <c r="HC72" s="95"/>
      <c r="HD72" s="95"/>
      <c r="HE72" s="95"/>
      <c r="HF72" s="95">
        <f t="shared" si="337"/>
        <v>0</v>
      </c>
      <c r="HG72" s="98"/>
      <c r="HH72" s="95"/>
      <c r="HI72" s="95"/>
      <c r="HJ72" s="95"/>
      <c r="HK72" s="95"/>
      <c r="HL72" s="95">
        <f t="shared" si="338"/>
        <v>0</v>
      </c>
      <c r="HM72" s="95"/>
      <c r="HN72" s="95"/>
      <c r="HO72" s="95"/>
      <c r="HP72" s="124"/>
      <c r="HQ72" s="95"/>
      <c r="HR72" s="95">
        <f t="shared" si="339"/>
        <v>0</v>
      </c>
      <c r="HS72" s="102">
        <f>SUM(FW72,GC72,GI72,GO72,GU72,HA72,HG72,HM72)</f>
        <v>0</v>
      </c>
      <c r="HT72" s="102">
        <f>SUM(FX72,GD72,GJ72,GP72,GV72,HB72,HH72,HN72)</f>
        <v>0</v>
      </c>
      <c r="HU72" s="102">
        <f t="shared" ref="HU72:HW73" si="386">SUM(HO72,HI72,HC72,GW72,GQ72,GK72,GE72,FY72)</f>
        <v>0</v>
      </c>
      <c r="HV72" s="102">
        <f t="shared" si="386"/>
        <v>0</v>
      </c>
      <c r="HW72" s="102">
        <f t="shared" si="386"/>
        <v>0</v>
      </c>
      <c r="HX72" s="96">
        <f>SUM(HS72:HW72)</f>
        <v>0</v>
      </c>
      <c r="HY72" s="98"/>
      <c r="HZ72" s="95"/>
      <c r="IA72" s="95"/>
      <c r="IB72" s="95"/>
      <c r="IC72" s="95"/>
      <c r="ID72" s="95">
        <f>SUM(HY72:IC72)</f>
        <v>0</v>
      </c>
      <c r="IE72" s="98"/>
      <c r="IF72" s="95"/>
      <c r="IG72" s="95"/>
      <c r="IH72" s="95"/>
      <c r="II72" s="95"/>
      <c r="IJ72" s="95">
        <f>SUM(IE72:II72)</f>
        <v>0</v>
      </c>
      <c r="IK72" s="95"/>
      <c r="IL72" s="95"/>
      <c r="IM72" s="95"/>
      <c r="IN72" s="124"/>
      <c r="IO72" s="95"/>
      <c r="IP72" s="95">
        <f>SUM(IK72:IO72)</f>
        <v>0</v>
      </c>
      <c r="IQ72" s="90">
        <f t="shared" si="377"/>
        <v>0</v>
      </c>
      <c r="IR72" s="90">
        <f t="shared" si="377"/>
        <v>0</v>
      </c>
      <c r="IS72" s="90">
        <f t="shared" si="377"/>
        <v>0</v>
      </c>
      <c r="IT72" s="90">
        <f t="shared" si="377"/>
        <v>0</v>
      </c>
      <c r="IU72" s="90">
        <f t="shared" si="377"/>
        <v>0</v>
      </c>
      <c r="IV72" s="96">
        <f>SUM(IQ72:IU72)</f>
        <v>0</v>
      </c>
      <c r="IW72" s="97"/>
      <c r="IX72" s="95"/>
      <c r="IY72" s="95"/>
      <c r="IZ72" s="95"/>
      <c r="JA72" s="95"/>
      <c r="JB72" s="95">
        <f>SUM(IW72:JA72)</f>
        <v>0</v>
      </c>
      <c r="JC72" s="98"/>
      <c r="JD72" s="95"/>
      <c r="JE72" s="95"/>
      <c r="JF72" s="95"/>
      <c r="JG72" s="95"/>
      <c r="JH72" s="95">
        <f>SUM(JC72:JG72)</f>
        <v>0</v>
      </c>
      <c r="JI72" s="95"/>
      <c r="JJ72" s="95"/>
      <c r="JK72" s="95"/>
      <c r="JL72" s="124"/>
      <c r="JM72" s="95"/>
      <c r="JN72" s="95">
        <f>SUM(JI72:JM72)</f>
        <v>0</v>
      </c>
      <c r="JO72" s="96">
        <f t="shared" ref="JO72:JS73" si="387">SUM(IW72,JC72,JI72)</f>
        <v>0</v>
      </c>
      <c r="JP72" s="96">
        <f t="shared" si="387"/>
        <v>0</v>
      </c>
      <c r="JQ72" s="96">
        <f t="shared" si="387"/>
        <v>0</v>
      </c>
      <c r="JR72" s="96">
        <f t="shared" si="387"/>
        <v>0</v>
      </c>
      <c r="JS72" s="96">
        <f t="shared" si="387"/>
        <v>0</v>
      </c>
      <c r="JT72" s="96">
        <f>SUM(JO72:JS72)</f>
        <v>0</v>
      </c>
      <c r="JU72" s="95"/>
      <c r="JV72" s="104">
        <f t="shared" si="318"/>
        <v>0</v>
      </c>
      <c r="JW72" s="104">
        <f t="shared" si="319"/>
        <v>0</v>
      </c>
      <c r="JX72" s="104">
        <f t="shared" si="320"/>
        <v>0</v>
      </c>
      <c r="JY72" s="104">
        <f t="shared" si="321"/>
        <v>0</v>
      </c>
      <c r="JZ72" s="104">
        <f t="shared" si="322"/>
        <v>0</v>
      </c>
      <c r="KA72" s="90">
        <f t="shared" si="323"/>
        <v>0</v>
      </c>
      <c r="KB72" s="104">
        <f t="shared" si="324"/>
        <v>0</v>
      </c>
    </row>
    <row r="73" spans="1:288" s="74" customFormat="1" x14ac:dyDescent="0.2">
      <c r="A73" s="126" t="s">
        <v>225</v>
      </c>
      <c r="G73" s="74">
        <f t="shared" si="354"/>
        <v>0</v>
      </c>
      <c r="M73" s="95">
        <f t="shared" si="228"/>
        <v>0</v>
      </c>
      <c r="N73" s="104">
        <f t="shared" si="262"/>
        <v>0</v>
      </c>
      <c r="O73" s="104">
        <f t="shared" si="263"/>
        <v>0</v>
      </c>
      <c r="P73" s="104">
        <f t="shared" si="264"/>
        <v>0</v>
      </c>
      <c r="Q73" s="104">
        <f t="shared" si="265"/>
        <v>0</v>
      </c>
      <c r="R73" s="104">
        <f t="shared" si="266"/>
        <v>0</v>
      </c>
      <c r="S73" s="104">
        <f t="shared" si="267"/>
        <v>0</v>
      </c>
      <c r="Y73" s="74">
        <f t="shared" si="352"/>
        <v>0</v>
      </c>
      <c r="AE73" s="74">
        <f t="shared" si="353"/>
        <v>0</v>
      </c>
      <c r="AK73" s="95">
        <f t="shared" si="331"/>
        <v>0</v>
      </c>
      <c r="AL73" s="96">
        <f t="shared" si="383"/>
        <v>0</v>
      </c>
      <c r="AM73" s="96">
        <f t="shared" si="383"/>
        <v>0</v>
      </c>
      <c r="AN73" s="96">
        <f t="shared" si="383"/>
        <v>0</v>
      </c>
      <c r="AO73" s="96">
        <f t="shared" si="383"/>
        <v>0</v>
      </c>
      <c r="AP73" s="96">
        <f t="shared" si="383"/>
        <v>0</v>
      </c>
      <c r="AQ73" s="148">
        <f>SUM(AL73:AP73)</f>
        <v>0</v>
      </c>
      <c r="AW73" s="95">
        <f t="shared" si="332"/>
        <v>0</v>
      </c>
      <c r="AX73" s="95"/>
      <c r="AY73" s="95"/>
      <c r="AZ73" s="95"/>
      <c r="BA73" s="95"/>
      <c r="BB73" s="95"/>
      <c r="BC73" s="95"/>
      <c r="BD73" s="103">
        <f t="shared" si="274"/>
        <v>0</v>
      </c>
      <c r="BE73" s="95"/>
      <c r="BF73" s="95"/>
      <c r="BG73" s="95"/>
      <c r="BH73" s="95"/>
      <c r="BI73" s="95"/>
      <c r="BJ73" s="95">
        <f>SUM(BE73:BI73)</f>
        <v>0</v>
      </c>
      <c r="BK73" s="104">
        <f t="shared" si="275"/>
        <v>0</v>
      </c>
      <c r="BL73" s="104">
        <f t="shared" si="276"/>
        <v>0</v>
      </c>
      <c r="BM73" s="104">
        <f t="shared" si="277"/>
        <v>0</v>
      </c>
      <c r="BN73" s="104">
        <f t="shared" si="278"/>
        <v>0</v>
      </c>
      <c r="BO73" s="104">
        <f t="shared" si="279"/>
        <v>0</v>
      </c>
      <c r="BP73" s="96">
        <f t="shared" si="233"/>
        <v>0</v>
      </c>
      <c r="BQ73" s="104">
        <f t="shared" si="280"/>
        <v>0</v>
      </c>
      <c r="BR73" s="97"/>
      <c r="BS73" s="95"/>
      <c r="BT73" s="95"/>
      <c r="BU73" s="95"/>
      <c r="BV73" s="95"/>
      <c r="BW73" s="95">
        <f>SUM(BR73:BV73)</f>
        <v>0</v>
      </c>
      <c r="BX73" s="95"/>
      <c r="BY73" s="95"/>
      <c r="BZ73" s="95"/>
      <c r="CA73" s="95"/>
      <c r="CB73" s="95"/>
      <c r="CC73" s="95">
        <f>SUM(BX73:CB73)</f>
        <v>0</v>
      </c>
      <c r="CD73" s="95"/>
      <c r="CE73" s="95"/>
      <c r="CF73" s="95"/>
      <c r="CG73" s="95"/>
      <c r="CH73" s="95"/>
      <c r="CI73" s="95"/>
      <c r="CJ73" s="89">
        <f t="shared" si="235"/>
        <v>0</v>
      </c>
      <c r="CK73" s="96">
        <f t="shared" si="361"/>
        <v>0</v>
      </c>
      <c r="CL73" s="96">
        <f t="shared" si="361"/>
        <v>0</v>
      </c>
      <c r="CM73" s="96">
        <f t="shared" si="361"/>
        <v>0</v>
      </c>
      <c r="CN73" s="96">
        <f>SUM(BU73,CA73,CG73)</f>
        <v>0</v>
      </c>
      <c r="CO73" s="96">
        <f>SUM(BV73,CB73,CH73)</f>
        <v>0</v>
      </c>
      <c r="CP73" s="90">
        <f t="shared" si="236"/>
        <v>0</v>
      </c>
      <c r="CQ73" s="104">
        <f t="shared" si="286"/>
        <v>0</v>
      </c>
      <c r="CR73" s="97"/>
      <c r="CS73" s="95"/>
      <c r="CT73" s="95"/>
      <c r="CU73" s="95"/>
      <c r="CV73" s="95"/>
      <c r="CW73" s="95"/>
      <c r="CX73" s="95">
        <f>SUM(CR73:CW73)</f>
        <v>0</v>
      </c>
      <c r="CY73" s="95"/>
      <c r="CZ73" s="95"/>
      <c r="DA73" s="95"/>
      <c r="DB73" s="95"/>
      <c r="DC73" s="95"/>
      <c r="DD73" s="95"/>
      <c r="DE73" s="95">
        <f>SUM(CY73:DD73)</f>
        <v>0</v>
      </c>
      <c r="DF73" s="95"/>
      <c r="DG73" s="95"/>
      <c r="DH73" s="95"/>
      <c r="DI73" s="95"/>
      <c r="DJ73" s="95"/>
      <c r="DK73" s="95"/>
      <c r="DL73" s="95">
        <f>SUM(DF73:DK73)</f>
        <v>0</v>
      </c>
      <c r="DM73" s="95"/>
      <c r="DN73" s="95"/>
      <c r="DO73" s="95"/>
      <c r="DP73" s="95"/>
      <c r="DQ73" s="95"/>
      <c r="DR73" s="95"/>
      <c r="DS73" s="95">
        <f>SUM(DM73:DR73)</f>
        <v>0</v>
      </c>
      <c r="DT73" s="96">
        <f t="shared" si="384"/>
        <v>0</v>
      </c>
      <c r="DU73" s="96">
        <f t="shared" si="384"/>
        <v>0</v>
      </c>
      <c r="DV73" s="96">
        <f t="shared" si="384"/>
        <v>0</v>
      </c>
      <c r="DW73" s="96">
        <f t="shared" si="384"/>
        <v>0</v>
      </c>
      <c r="DX73" s="90">
        <f t="shared" si="366"/>
        <v>0</v>
      </c>
      <c r="DY73" s="90">
        <f t="shared" si="366"/>
        <v>0</v>
      </c>
      <c r="DZ73" s="96">
        <f>SUM(DT73:DY73)</f>
        <v>0</v>
      </c>
      <c r="EA73" s="97"/>
      <c r="EB73" s="95"/>
      <c r="EC73" s="95"/>
      <c r="ED73" s="95"/>
      <c r="EE73" s="95"/>
      <c r="EF73" s="95">
        <f>SUM(EA73:EE73)</f>
        <v>0</v>
      </c>
      <c r="EG73" s="95"/>
      <c r="EH73" s="95"/>
      <c r="EI73" s="95"/>
      <c r="EJ73" s="95"/>
      <c r="EK73" s="95"/>
      <c r="EL73" s="95">
        <f>SUM(EG73:EK73)</f>
        <v>0</v>
      </c>
      <c r="EM73" s="95"/>
      <c r="EN73" s="95"/>
      <c r="EO73" s="95"/>
      <c r="EP73" s="95"/>
      <c r="EQ73" s="95"/>
      <c r="ER73" s="95">
        <f>SUM(EM73:EQ73)</f>
        <v>0</v>
      </c>
      <c r="ES73" s="95"/>
      <c r="ET73" s="95"/>
      <c r="EU73" s="95"/>
      <c r="EV73" s="95"/>
      <c r="EW73" s="95"/>
      <c r="EX73" s="95">
        <f>SUM(ES73:EW73)</f>
        <v>0</v>
      </c>
      <c r="EY73" s="95"/>
      <c r="EZ73" s="95"/>
      <c r="FA73" s="95"/>
      <c r="FB73" s="95"/>
      <c r="FC73" s="95"/>
      <c r="FD73" s="95">
        <f>SUM(EY73:FC73)</f>
        <v>0</v>
      </c>
      <c r="FE73" s="95"/>
      <c r="FF73" s="95"/>
      <c r="FG73" s="95"/>
      <c r="FH73" s="95"/>
      <c r="FI73" s="95"/>
      <c r="FJ73" s="95">
        <f>SUM(FE73:FI73)</f>
        <v>0</v>
      </c>
      <c r="FK73" s="95"/>
      <c r="FL73" s="95"/>
      <c r="FM73" s="95"/>
      <c r="FN73" s="95"/>
      <c r="FO73" s="95"/>
      <c r="FP73" s="95">
        <f>SUM(FK73:FO73)</f>
        <v>0</v>
      </c>
      <c r="FQ73" s="96">
        <f t="shared" si="385"/>
        <v>0</v>
      </c>
      <c r="FR73" s="96">
        <f t="shared" si="385"/>
        <v>0</v>
      </c>
      <c r="FS73" s="96">
        <f t="shared" si="385"/>
        <v>0</v>
      </c>
      <c r="FT73" s="96">
        <f t="shared" si="385"/>
        <v>0</v>
      </c>
      <c r="FU73" s="96">
        <f t="shared" si="385"/>
        <v>0</v>
      </c>
      <c r="FV73" s="96">
        <f>SUM(FQ73:FU73)</f>
        <v>0</v>
      </c>
      <c r="FW73" s="95"/>
      <c r="FX73" s="95"/>
      <c r="FY73" s="95"/>
      <c r="FZ73" s="95"/>
      <c r="GA73" s="95"/>
      <c r="GB73" s="95">
        <f t="shared" si="333"/>
        <v>0</v>
      </c>
      <c r="GC73" s="95"/>
      <c r="GD73" s="95"/>
      <c r="GE73" s="95"/>
      <c r="GF73" s="95"/>
      <c r="GG73" s="95"/>
      <c r="GH73" s="95">
        <f t="shared" si="334"/>
        <v>0</v>
      </c>
      <c r="GI73" s="95"/>
      <c r="GJ73" s="95"/>
      <c r="GK73" s="95"/>
      <c r="GL73" s="95"/>
      <c r="GM73" s="95">
        <v>44.794385600049999</v>
      </c>
      <c r="GN73" s="95">
        <f t="shared" si="335"/>
        <v>44.794385600049999</v>
      </c>
      <c r="GO73" s="95"/>
      <c r="GP73" s="95"/>
      <c r="GQ73" s="95"/>
      <c r="GR73" s="95"/>
      <c r="GS73" s="95"/>
      <c r="GT73" s="95">
        <f t="shared" si="336"/>
        <v>0</v>
      </c>
      <c r="GU73" s="95"/>
      <c r="GV73" s="95"/>
      <c r="GW73" s="95"/>
      <c r="GX73" s="95"/>
      <c r="GY73" s="95"/>
      <c r="GZ73" s="95">
        <f>SUM(GU73:GY73)</f>
        <v>0</v>
      </c>
      <c r="HA73" s="95"/>
      <c r="HB73" s="95"/>
      <c r="HC73" s="95"/>
      <c r="HD73" s="95"/>
      <c r="HE73" s="95"/>
      <c r="HF73" s="95">
        <f t="shared" si="337"/>
        <v>0</v>
      </c>
      <c r="HG73" s="98"/>
      <c r="HH73" s="95"/>
      <c r="HI73" s="95"/>
      <c r="HJ73" s="95"/>
      <c r="HK73" s="95"/>
      <c r="HL73" s="95">
        <f t="shared" si="338"/>
        <v>0</v>
      </c>
      <c r="HM73" s="95"/>
      <c r="HN73" s="95"/>
      <c r="HO73" s="95"/>
      <c r="HP73" s="124"/>
      <c r="HQ73" s="95"/>
      <c r="HR73" s="95">
        <f t="shared" si="339"/>
        <v>0</v>
      </c>
      <c r="HS73" s="102">
        <f>SUM(FW73,GC73,GI73,GO73,GU73,HA73,HG73,HM73)</f>
        <v>0</v>
      </c>
      <c r="HT73" s="102">
        <f>SUM(FX73,GD73,GJ73,GP73,GV73,HB73,HH73,HN73)</f>
        <v>0</v>
      </c>
      <c r="HU73" s="102">
        <f t="shared" si="386"/>
        <v>0</v>
      </c>
      <c r="HV73" s="102">
        <f t="shared" si="386"/>
        <v>0</v>
      </c>
      <c r="HW73" s="102">
        <f t="shared" si="386"/>
        <v>44.794385600049999</v>
      </c>
      <c r="HX73" s="96">
        <f>SUM(HS73:HW73)</f>
        <v>44.794385600049999</v>
      </c>
      <c r="HY73" s="98"/>
      <c r="HZ73" s="95"/>
      <c r="IA73" s="95"/>
      <c r="IB73" s="95"/>
      <c r="IC73" s="95"/>
      <c r="ID73" s="95">
        <f>SUM(HY73:IC73)</f>
        <v>0</v>
      </c>
      <c r="IE73" s="98"/>
      <c r="IF73" s="95"/>
      <c r="IG73" s="95"/>
      <c r="IH73" s="95"/>
      <c r="II73" s="95"/>
      <c r="IJ73" s="95">
        <f>SUM(IE73:II73)</f>
        <v>0</v>
      </c>
      <c r="IK73" s="95"/>
      <c r="IL73" s="95"/>
      <c r="IM73" s="95"/>
      <c r="IN73" s="124"/>
      <c r="IO73" s="95"/>
      <c r="IP73" s="95">
        <f>SUM(IK73:IO73)</f>
        <v>0</v>
      </c>
      <c r="IQ73" s="90">
        <f t="shared" si="377"/>
        <v>0</v>
      </c>
      <c r="IR73" s="90">
        <f t="shared" si="377"/>
        <v>0</v>
      </c>
      <c r="IS73" s="90">
        <f t="shared" si="377"/>
        <v>0</v>
      </c>
      <c r="IT73" s="90">
        <f t="shared" si="377"/>
        <v>0</v>
      </c>
      <c r="IU73" s="90">
        <f t="shared" si="377"/>
        <v>0</v>
      </c>
      <c r="IV73" s="96">
        <f>SUM(IQ73:IU73)</f>
        <v>0</v>
      </c>
      <c r="IW73" s="97"/>
      <c r="IX73" s="95"/>
      <c r="IY73" s="95"/>
      <c r="IZ73" s="95"/>
      <c r="JA73" s="95"/>
      <c r="JB73" s="95">
        <f>SUM(IW73:JA73)</f>
        <v>0</v>
      </c>
      <c r="JC73" s="98"/>
      <c r="JD73" s="95"/>
      <c r="JE73" s="95"/>
      <c r="JF73" s="95"/>
      <c r="JG73" s="95"/>
      <c r="JH73" s="95">
        <f>SUM(JC73:JG73)</f>
        <v>0</v>
      </c>
      <c r="JI73" s="95"/>
      <c r="JJ73" s="95"/>
      <c r="JK73" s="95"/>
      <c r="JL73" s="124"/>
      <c r="JM73" s="95"/>
      <c r="JN73" s="95">
        <f>SUM(JI73:JM73)</f>
        <v>0</v>
      </c>
      <c r="JO73" s="96">
        <f t="shared" si="387"/>
        <v>0</v>
      </c>
      <c r="JP73" s="96">
        <f t="shared" si="387"/>
        <v>0</v>
      </c>
      <c r="JQ73" s="96">
        <f t="shared" si="387"/>
        <v>0</v>
      </c>
      <c r="JR73" s="96">
        <f t="shared" si="387"/>
        <v>0</v>
      </c>
      <c r="JS73" s="96">
        <f t="shared" si="387"/>
        <v>0</v>
      </c>
      <c r="JT73" s="96">
        <f>SUM(JO73:JS73)</f>
        <v>0</v>
      </c>
      <c r="JU73" s="95"/>
      <c r="JV73" s="104">
        <f t="shared" si="318"/>
        <v>0</v>
      </c>
      <c r="JW73" s="104">
        <f t="shared" si="319"/>
        <v>0</v>
      </c>
      <c r="JX73" s="104">
        <f t="shared" si="320"/>
        <v>0</v>
      </c>
      <c r="JY73" s="104">
        <f t="shared" si="321"/>
        <v>0</v>
      </c>
      <c r="JZ73" s="104">
        <f t="shared" si="322"/>
        <v>44.794385600049999</v>
      </c>
      <c r="KA73" s="90">
        <f t="shared" si="323"/>
        <v>0</v>
      </c>
      <c r="KB73" s="104">
        <f t="shared" si="324"/>
        <v>44.794385600049999</v>
      </c>
    </row>
    <row r="74" spans="1:288" s="99" customFormat="1" x14ac:dyDescent="0.2">
      <c r="A74" s="130" t="s">
        <v>38</v>
      </c>
      <c r="B74" s="99">
        <f t="shared" ref="B74:M74" si="388">SUM(B52:B73)</f>
        <v>5874.2676326738992</v>
      </c>
      <c r="C74" s="99">
        <f t="shared" si="388"/>
        <v>6345.4863515459492</v>
      </c>
      <c r="D74" s="99">
        <f t="shared" si="388"/>
        <v>3406.3860635293104</v>
      </c>
      <c r="E74" s="99">
        <f t="shared" si="388"/>
        <v>1561.19502566898</v>
      </c>
      <c r="F74" s="99">
        <f t="shared" si="388"/>
        <v>338.40443333413998</v>
      </c>
      <c r="G74" s="99">
        <f t="shared" si="388"/>
        <v>17525.739506752278</v>
      </c>
      <c r="H74" s="99">
        <f t="shared" si="388"/>
        <v>6700.5625802731274</v>
      </c>
      <c r="I74" s="99">
        <f t="shared" si="388"/>
        <v>83.444102525110011</v>
      </c>
      <c r="J74" s="99">
        <f t="shared" si="388"/>
        <v>0</v>
      </c>
      <c r="K74" s="99">
        <f t="shared" si="388"/>
        <v>178.858500352965</v>
      </c>
      <c r="L74" s="99">
        <f t="shared" si="388"/>
        <v>0</v>
      </c>
      <c r="M74" s="99">
        <f t="shared" si="388"/>
        <v>6962.8651831512025</v>
      </c>
      <c r="N74" s="100">
        <f>SUM(B74,H74)</f>
        <v>12574.830212947027</v>
      </c>
      <c r="O74" s="100">
        <f t="shared" si="263"/>
        <v>6428.9304540710591</v>
      </c>
      <c r="P74" s="100">
        <f t="shared" si="264"/>
        <v>3406.3860635293104</v>
      </c>
      <c r="Q74" s="100">
        <f t="shared" si="265"/>
        <v>1740.0535260219449</v>
      </c>
      <c r="R74" s="100">
        <f t="shared" si="266"/>
        <v>338.40443333413998</v>
      </c>
      <c r="S74" s="100">
        <f t="shared" si="267"/>
        <v>24488.604689903481</v>
      </c>
      <c r="T74" s="99">
        <f>SUM(T52:T73)</f>
        <v>106.98946584820001</v>
      </c>
      <c r="U74" s="99">
        <f t="shared" ref="U74:AK74" si="389">SUM(U52:U73)</f>
        <v>69.774165247079992</v>
      </c>
      <c r="V74" s="99">
        <f t="shared" si="389"/>
        <v>322.46929061720004</v>
      </c>
      <c r="W74" s="99">
        <f t="shared" si="389"/>
        <v>48.396321127690001</v>
      </c>
      <c r="X74" s="99">
        <f t="shared" si="389"/>
        <v>0</v>
      </c>
      <c r="Y74" s="99">
        <f t="shared" si="389"/>
        <v>547.62924284017004</v>
      </c>
      <c r="Z74" s="99">
        <f t="shared" si="389"/>
        <v>52.451659174299998</v>
      </c>
      <c r="AA74" s="99">
        <f t="shared" si="389"/>
        <v>0</v>
      </c>
      <c r="AB74" s="99">
        <f t="shared" si="389"/>
        <v>82.713977372100004</v>
      </c>
      <c r="AC74" s="99">
        <f t="shared" si="389"/>
        <v>166.43000194114001</v>
      </c>
      <c r="AD74" s="99">
        <f t="shared" si="389"/>
        <v>0</v>
      </c>
      <c r="AE74" s="99">
        <f t="shared" si="389"/>
        <v>301.59563848753999</v>
      </c>
      <c r="AF74" s="99">
        <f t="shared" si="389"/>
        <v>2296.1305074052998</v>
      </c>
      <c r="AG74" s="99">
        <f t="shared" si="389"/>
        <v>321.70758725743002</v>
      </c>
      <c r="AH74" s="99">
        <f t="shared" si="389"/>
        <v>63.295820092549995</v>
      </c>
      <c r="AI74" s="99">
        <f t="shared" si="389"/>
        <v>147.15736810586</v>
      </c>
      <c r="AJ74" s="99">
        <f t="shared" si="389"/>
        <v>0</v>
      </c>
      <c r="AK74" s="99">
        <f t="shared" si="389"/>
        <v>2828.2912828611393</v>
      </c>
      <c r="AL74" s="100">
        <f t="shared" si="356"/>
        <v>2455.5716324277996</v>
      </c>
      <c r="AM74" s="100">
        <f t="shared" si="357"/>
        <v>391.48175250451004</v>
      </c>
      <c r="AN74" s="100">
        <f t="shared" si="358"/>
        <v>468.47908808185002</v>
      </c>
      <c r="AO74" s="100">
        <f t="shared" si="359"/>
        <v>361.98369117468997</v>
      </c>
      <c r="AP74" s="100">
        <f t="shared" si="360"/>
        <v>0</v>
      </c>
      <c r="AQ74" s="149">
        <f>SUM(AQ52:AQ71)</f>
        <v>3677.5161641888499</v>
      </c>
      <c r="AR74" s="99">
        <f t="shared" ref="AR74:BK74" si="390">SUM(AR52:AR73)</f>
        <v>1326.19</v>
      </c>
      <c r="AS74" s="99">
        <f t="shared" si="390"/>
        <v>190.46</v>
      </c>
      <c r="AT74" s="99">
        <f t="shared" si="390"/>
        <v>105.13</v>
      </c>
      <c r="AU74" s="99">
        <f t="shared" si="390"/>
        <v>38.021361127160006</v>
      </c>
      <c r="AV74" s="99">
        <f t="shared" si="390"/>
        <v>0</v>
      </c>
      <c r="AW74" s="99">
        <f t="shared" si="390"/>
        <v>1659.8013611271601</v>
      </c>
      <c r="AX74" s="99">
        <f t="shared" si="390"/>
        <v>1983.9403488478301</v>
      </c>
      <c r="AY74" s="99">
        <f t="shared" si="390"/>
        <v>1377.9530384541799</v>
      </c>
      <c r="AZ74" s="99">
        <f t="shared" si="390"/>
        <v>1760.4463002007199</v>
      </c>
      <c r="BA74" s="99">
        <f t="shared" si="390"/>
        <v>1818.24394296893</v>
      </c>
      <c r="BB74" s="99">
        <f t="shared" si="390"/>
        <v>1370.3391349868803</v>
      </c>
      <c r="BC74" s="99">
        <f t="shared" si="390"/>
        <v>0</v>
      </c>
      <c r="BD74" s="99">
        <f t="shared" si="390"/>
        <v>8310.9227654585411</v>
      </c>
      <c r="BE74" s="99">
        <f t="shared" si="390"/>
        <v>1439.07</v>
      </c>
      <c r="BF74" s="99">
        <f t="shared" si="390"/>
        <v>0</v>
      </c>
      <c r="BG74" s="99">
        <f t="shared" si="390"/>
        <v>908.63615526598994</v>
      </c>
      <c r="BH74" s="99">
        <f t="shared" si="390"/>
        <v>371.53449360285094</v>
      </c>
      <c r="BI74" s="99">
        <f t="shared" si="390"/>
        <v>0</v>
      </c>
      <c r="BJ74" s="99">
        <f t="shared" si="390"/>
        <v>2719.2406488688412</v>
      </c>
      <c r="BK74" s="100">
        <f t="shared" si="390"/>
        <v>4749.2003488478304</v>
      </c>
      <c r="BL74" s="100">
        <f t="shared" ref="BL74:BQ74" si="391">SUM(BL52:BL73)</f>
        <v>1568.41303845418</v>
      </c>
      <c r="BM74" s="100">
        <f t="shared" si="391"/>
        <v>2774.2124554667098</v>
      </c>
      <c r="BN74" s="100">
        <f t="shared" si="391"/>
        <v>2227.7997976989409</v>
      </c>
      <c r="BO74" s="100">
        <f t="shared" si="391"/>
        <v>1370.3391349868803</v>
      </c>
      <c r="BP74" s="100">
        <f t="shared" si="391"/>
        <v>0</v>
      </c>
      <c r="BQ74" s="100">
        <f t="shared" si="391"/>
        <v>12689.964775454542</v>
      </c>
      <c r="BR74" s="99">
        <f t="shared" ref="BR74:CK74" si="392">SUM(BR52:BR73)</f>
        <v>178.67579187780001</v>
      </c>
      <c r="BS74" s="99">
        <f t="shared" si="392"/>
        <v>5839.3409148901101</v>
      </c>
      <c r="BT74" s="99">
        <f t="shared" si="392"/>
        <v>5472.3736173305206</v>
      </c>
      <c r="BU74" s="99">
        <f t="shared" si="392"/>
        <v>4918.4409069165877</v>
      </c>
      <c r="BV74" s="99">
        <f t="shared" si="392"/>
        <v>0</v>
      </c>
      <c r="BW74" s="99">
        <f t="shared" si="392"/>
        <v>16408.831231015014</v>
      </c>
      <c r="BX74" s="99">
        <f t="shared" si="392"/>
        <v>0</v>
      </c>
      <c r="BY74" s="99">
        <f t="shared" si="392"/>
        <v>11427.71888705223</v>
      </c>
      <c r="BZ74" s="99">
        <f t="shared" si="392"/>
        <v>6351.6120851051828</v>
      </c>
      <c r="CA74" s="99">
        <f t="shared" si="392"/>
        <v>3503.0131525208408</v>
      </c>
      <c r="CB74" s="99">
        <f t="shared" si="392"/>
        <v>46.604299730400001</v>
      </c>
      <c r="CC74" s="99">
        <f t="shared" si="392"/>
        <v>21328.948424408652</v>
      </c>
      <c r="CD74" s="99">
        <f t="shared" si="392"/>
        <v>70.306872822100004</v>
      </c>
      <c r="CE74" s="99">
        <f t="shared" si="392"/>
        <v>16041.769479316519</v>
      </c>
      <c r="CF74" s="99">
        <f t="shared" si="392"/>
        <v>26424.70849147956</v>
      </c>
      <c r="CG74" s="99">
        <f t="shared" si="392"/>
        <v>22321.450286032345</v>
      </c>
      <c r="CH74" s="99">
        <f t="shared" si="392"/>
        <v>9557.7488341526969</v>
      </c>
      <c r="CI74" s="99">
        <f t="shared" si="392"/>
        <v>0</v>
      </c>
      <c r="CJ74" s="99">
        <f t="shared" si="392"/>
        <v>74415.983963803214</v>
      </c>
      <c r="CK74" s="100">
        <f t="shared" si="392"/>
        <v>248.9826646999</v>
      </c>
      <c r="CL74" s="100">
        <f t="shared" ref="CL74:CQ74" si="393">SUM(CL52:CL73)</f>
        <v>33308.829281258862</v>
      </c>
      <c r="CM74" s="100">
        <f t="shared" si="393"/>
        <v>38248.69419391526</v>
      </c>
      <c r="CN74" s="100">
        <f t="shared" si="393"/>
        <v>30742.904345469771</v>
      </c>
      <c r="CO74" s="100">
        <f t="shared" si="393"/>
        <v>9604.3531338830962</v>
      </c>
      <c r="CP74" s="100">
        <f t="shared" si="393"/>
        <v>0</v>
      </c>
      <c r="CQ74" s="100">
        <f t="shared" si="393"/>
        <v>112153.7636192269</v>
      </c>
      <c r="CR74" s="99">
        <f t="shared" ref="CR74:DS74" si="394">SUM(CR52:CR73)</f>
        <v>0</v>
      </c>
      <c r="CS74" s="99">
        <f t="shared" si="394"/>
        <v>8512.4490105862697</v>
      </c>
      <c r="CT74" s="99">
        <f t="shared" si="394"/>
        <v>13265.732314178487</v>
      </c>
      <c r="CU74" s="99">
        <f t="shared" si="394"/>
        <v>1625.6844131392102</v>
      </c>
      <c r="CV74" s="99">
        <f t="shared" si="394"/>
        <v>27.43646949179</v>
      </c>
      <c r="CW74" s="99">
        <f t="shared" si="394"/>
        <v>0</v>
      </c>
      <c r="CX74" s="99">
        <f t="shared" si="394"/>
        <v>23431.302207395758</v>
      </c>
      <c r="CY74" s="99">
        <f t="shared" si="394"/>
        <v>0</v>
      </c>
      <c r="CZ74" s="99">
        <f t="shared" si="394"/>
        <v>0</v>
      </c>
      <c r="DA74" s="99">
        <f t="shared" si="394"/>
        <v>0</v>
      </c>
      <c r="DB74" s="99">
        <f t="shared" si="394"/>
        <v>68.164897426910002</v>
      </c>
      <c r="DC74" s="99">
        <f t="shared" si="394"/>
        <v>119.65205105023999</v>
      </c>
      <c r="DD74" s="99">
        <f t="shared" si="394"/>
        <v>0</v>
      </c>
      <c r="DE74" s="99">
        <f t="shared" si="394"/>
        <v>187.81694847714999</v>
      </c>
      <c r="DF74" s="99">
        <f t="shared" si="394"/>
        <v>0</v>
      </c>
      <c r="DG74" s="99">
        <f t="shared" si="394"/>
        <v>61.280365440410002</v>
      </c>
      <c r="DH74" s="99">
        <f t="shared" si="394"/>
        <v>420.23375807863999</v>
      </c>
      <c r="DI74" s="99">
        <f t="shared" si="394"/>
        <v>201.144182785027</v>
      </c>
      <c r="DJ74" s="99">
        <f t="shared" si="394"/>
        <v>0</v>
      </c>
      <c r="DK74" s="99">
        <f t="shared" si="394"/>
        <v>0</v>
      </c>
      <c r="DL74" s="99">
        <f t="shared" si="394"/>
        <v>682.65830630407697</v>
      </c>
      <c r="DM74" s="99">
        <f t="shared" si="394"/>
        <v>9.6830401053300008</v>
      </c>
      <c r="DN74" s="99">
        <f t="shared" si="394"/>
        <v>2074.2121420236399</v>
      </c>
      <c r="DO74" s="99">
        <f t="shared" si="394"/>
        <v>1414.3233379404298</v>
      </c>
      <c r="DP74" s="99">
        <f t="shared" si="394"/>
        <v>3708.2654894274397</v>
      </c>
      <c r="DQ74" s="99">
        <f t="shared" si="394"/>
        <v>70.532653179189992</v>
      </c>
      <c r="DR74" s="99">
        <f t="shared" si="394"/>
        <v>0</v>
      </c>
      <c r="DS74" s="99">
        <f t="shared" si="394"/>
        <v>7277.0166626760283</v>
      </c>
      <c r="DT74" s="100">
        <f t="shared" si="362"/>
        <v>9.6830401053300008</v>
      </c>
      <c r="DU74" s="100">
        <f t="shared" si="363"/>
        <v>10647.94151805032</v>
      </c>
      <c r="DV74" s="100">
        <f t="shared" si="364"/>
        <v>15100.289410197558</v>
      </c>
      <c r="DW74" s="100">
        <f t="shared" si="365"/>
        <v>5603.2589827785869</v>
      </c>
      <c r="DX74" s="100">
        <f t="shared" si="366"/>
        <v>217.62117372121998</v>
      </c>
      <c r="DY74" s="100">
        <f t="shared" si="366"/>
        <v>0</v>
      </c>
      <c r="DZ74" s="100">
        <f>SUM(DZ52:DZ71)</f>
        <v>31578.794124853011</v>
      </c>
      <c r="EA74" s="99">
        <f t="shared" ref="EA74:FP74" si="395">SUM(EA52:EA73)</f>
        <v>0</v>
      </c>
      <c r="EB74" s="99">
        <f t="shared" si="395"/>
        <v>625.40426527839998</v>
      </c>
      <c r="EC74" s="99">
        <f t="shared" si="395"/>
        <v>267.95176543481</v>
      </c>
      <c r="ED74" s="99">
        <f t="shared" si="395"/>
        <v>47.828848664220004</v>
      </c>
      <c r="EE74" s="99">
        <f t="shared" si="395"/>
        <v>0</v>
      </c>
      <c r="EF74" s="99">
        <f t="shared" si="395"/>
        <v>941.18487937743009</v>
      </c>
      <c r="EG74" s="99">
        <f t="shared" si="395"/>
        <v>10.8538203334</v>
      </c>
      <c r="EH74" s="99">
        <f t="shared" si="395"/>
        <v>2856.2101476480998</v>
      </c>
      <c r="EI74" s="99">
        <f t="shared" si="395"/>
        <v>2301.7622420694797</v>
      </c>
      <c r="EJ74" s="99">
        <f t="shared" si="395"/>
        <v>12.255284615259999</v>
      </c>
      <c r="EK74" s="99">
        <f t="shared" si="395"/>
        <v>0</v>
      </c>
      <c r="EL74" s="99">
        <f t="shared" si="395"/>
        <v>5181.0814946662395</v>
      </c>
      <c r="EM74" s="99">
        <f t="shared" si="395"/>
        <v>52.1493065003</v>
      </c>
      <c r="EN74" s="99">
        <f t="shared" si="395"/>
        <v>709.10736610288996</v>
      </c>
      <c r="EO74" s="99">
        <f t="shared" si="395"/>
        <v>1387.436878602</v>
      </c>
      <c r="EP74" s="99">
        <f t="shared" si="395"/>
        <v>768.11072773140995</v>
      </c>
      <c r="EQ74" s="99">
        <f t="shared" si="395"/>
        <v>0</v>
      </c>
      <c r="ER74" s="99">
        <f t="shared" si="395"/>
        <v>2916.8042789366</v>
      </c>
      <c r="ES74" s="99">
        <f t="shared" si="395"/>
        <v>0</v>
      </c>
      <c r="ET74" s="99">
        <f t="shared" si="395"/>
        <v>2702.0673662871836</v>
      </c>
      <c r="EU74" s="99">
        <f t="shared" si="395"/>
        <v>2636.8211774985898</v>
      </c>
      <c r="EV74" s="99">
        <f t="shared" si="395"/>
        <v>151.0391719948</v>
      </c>
      <c r="EW74" s="99">
        <f t="shared" si="395"/>
        <v>0</v>
      </c>
      <c r="EX74" s="99">
        <f t="shared" si="395"/>
        <v>5489.9277157805727</v>
      </c>
      <c r="EY74" s="99">
        <f t="shared" si="395"/>
        <v>0</v>
      </c>
      <c r="EZ74" s="99">
        <f t="shared" si="395"/>
        <v>985.78797877643001</v>
      </c>
      <c r="FA74" s="99">
        <f t="shared" si="395"/>
        <v>1574.6924324750898</v>
      </c>
      <c r="FB74" s="99">
        <f t="shared" si="395"/>
        <v>1190.6337587141802</v>
      </c>
      <c r="FC74" s="99">
        <f t="shared" si="395"/>
        <v>0</v>
      </c>
      <c r="FD74" s="99">
        <f t="shared" si="395"/>
        <v>3751.1141699657005</v>
      </c>
      <c r="FE74" s="99">
        <f t="shared" si="395"/>
        <v>0</v>
      </c>
      <c r="FF74" s="99">
        <f t="shared" si="395"/>
        <v>1433.0202162558999</v>
      </c>
      <c r="FG74" s="99">
        <f t="shared" si="395"/>
        <v>411.51393516610005</v>
      </c>
      <c r="FH74" s="99">
        <f t="shared" si="395"/>
        <v>49.193919761270003</v>
      </c>
      <c r="FI74" s="99">
        <f t="shared" si="395"/>
        <v>0</v>
      </c>
      <c r="FJ74" s="99">
        <f t="shared" si="395"/>
        <v>1893.7280711832698</v>
      </c>
      <c r="FK74" s="99">
        <f t="shared" si="395"/>
        <v>0</v>
      </c>
      <c r="FL74" s="99">
        <f t="shared" si="395"/>
        <v>5556.8509011388023</v>
      </c>
      <c r="FM74" s="99">
        <f t="shared" si="395"/>
        <v>710.62893580441005</v>
      </c>
      <c r="FN74" s="99">
        <f t="shared" si="395"/>
        <v>53.803674676900002</v>
      </c>
      <c r="FO74" s="99">
        <f t="shared" si="395"/>
        <v>0</v>
      </c>
      <c r="FP74" s="99">
        <f t="shared" si="395"/>
        <v>6321.2835116201113</v>
      </c>
      <c r="FQ74" s="100">
        <f t="shared" si="367"/>
        <v>63.003126833700001</v>
      </c>
      <c r="FR74" s="100">
        <f t="shared" si="368"/>
        <v>14868.448241487706</v>
      </c>
      <c r="FS74" s="100">
        <f t="shared" si="369"/>
        <v>9290.80736705048</v>
      </c>
      <c r="FT74" s="100">
        <f t="shared" si="370"/>
        <v>2272.8653861580401</v>
      </c>
      <c r="FU74" s="100">
        <f t="shared" si="371"/>
        <v>0</v>
      </c>
      <c r="FV74" s="100">
        <f>SUM(FV52:FV71)</f>
        <v>26495.124121529931</v>
      </c>
      <c r="FW74" s="99">
        <f t="shared" ref="FW74:HR74" si="396">SUM(FW52:FW73)</f>
        <v>0</v>
      </c>
      <c r="FX74" s="99">
        <f t="shared" si="396"/>
        <v>0</v>
      </c>
      <c r="FY74" s="99">
        <f t="shared" si="396"/>
        <v>157.62520297240002</v>
      </c>
      <c r="FZ74" s="99">
        <f t="shared" si="396"/>
        <v>0</v>
      </c>
      <c r="GA74" s="99">
        <f t="shared" si="396"/>
        <v>0</v>
      </c>
      <c r="GB74" s="99">
        <f t="shared" si="396"/>
        <v>157.62520297240002</v>
      </c>
      <c r="GC74" s="99">
        <f t="shared" si="396"/>
        <v>0</v>
      </c>
      <c r="GD74" s="99">
        <f t="shared" si="396"/>
        <v>0</v>
      </c>
      <c r="GE74" s="99">
        <f t="shared" si="396"/>
        <v>7.9973292237800004</v>
      </c>
      <c r="GF74" s="99">
        <f t="shared" si="396"/>
        <v>9400.84959000251</v>
      </c>
      <c r="GG74" s="99">
        <f t="shared" si="396"/>
        <v>0</v>
      </c>
      <c r="GH74" s="99">
        <f t="shared" si="396"/>
        <v>9408.8469192262892</v>
      </c>
      <c r="GI74" s="99">
        <f t="shared" si="396"/>
        <v>74.808885224600004</v>
      </c>
      <c r="GJ74" s="99">
        <f t="shared" si="396"/>
        <v>17.057061214800001</v>
      </c>
      <c r="GK74" s="99">
        <f t="shared" si="396"/>
        <v>98.024462502600002</v>
      </c>
      <c r="GL74" s="99">
        <f t="shared" si="396"/>
        <v>264.62926993781002</v>
      </c>
      <c r="GM74" s="99">
        <f t="shared" si="396"/>
        <v>116.25902255665</v>
      </c>
      <c r="GN74" s="99">
        <f t="shared" si="396"/>
        <v>570.77870143645998</v>
      </c>
      <c r="GO74" s="99">
        <f t="shared" si="396"/>
        <v>0</v>
      </c>
      <c r="GP74" s="99">
        <f t="shared" si="396"/>
        <v>194.99398885700001</v>
      </c>
      <c r="GQ74" s="99">
        <f t="shared" si="396"/>
        <v>152.36434257889999</v>
      </c>
      <c r="GR74" s="99">
        <f t="shared" si="396"/>
        <v>260.16540287824699</v>
      </c>
      <c r="GS74" s="99">
        <f t="shared" si="396"/>
        <v>18.566391947500001</v>
      </c>
      <c r="GT74" s="99">
        <f t="shared" si="396"/>
        <v>626.09012626164701</v>
      </c>
      <c r="GU74" s="99">
        <f t="shared" si="396"/>
        <v>0</v>
      </c>
      <c r="GV74" s="99">
        <f t="shared" si="396"/>
        <v>3946.2196442294007</v>
      </c>
      <c r="GW74" s="99">
        <f t="shared" si="396"/>
        <v>3231.3919859828002</v>
      </c>
      <c r="GX74" s="99">
        <f t="shared" si="396"/>
        <v>6999.3298737014984</v>
      </c>
      <c r="GY74" s="99">
        <f t="shared" si="396"/>
        <v>1264.2036592919196</v>
      </c>
      <c r="GZ74" s="99">
        <f t="shared" si="396"/>
        <v>15441.145163205621</v>
      </c>
      <c r="HA74" s="99">
        <f t="shared" si="396"/>
        <v>0</v>
      </c>
      <c r="HB74" s="99">
        <f t="shared" si="396"/>
        <v>280.76574326929995</v>
      </c>
      <c r="HC74" s="99">
        <f t="shared" si="396"/>
        <v>778.84216356679997</v>
      </c>
      <c r="HD74" s="99">
        <f t="shared" si="396"/>
        <v>1430.1877538913498</v>
      </c>
      <c r="HE74" s="99">
        <f t="shared" si="396"/>
        <v>80.362675878099992</v>
      </c>
      <c r="HF74" s="99">
        <f t="shared" si="396"/>
        <v>2570.1583366055497</v>
      </c>
      <c r="HG74" s="99">
        <f t="shared" si="396"/>
        <v>0</v>
      </c>
      <c r="HH74" s="99">
        <f t="shared" si="396"/>
        <v>0</v>
      </c>
      <c r="HI74" s="99">
        <f t="shared" si="396"/>
        <v>0</v>
      </c>
      <c r="HJ74" s="99">
        <f t="shared" si="396"/>
        <v>44.3975645632</v>
      </c>
      <c r="HK74" s="99">
        <f t="shared" si="396"/>
        <v>0</v>
      </c>
      <c r="HL74" s="99">
        <f t="shared" si="396"/>
        <v>44.3975645632</v>
      </c>
      <c r="HM74" s="99">
        <f t="shared" si="396"/>
        <v>0</v>
      </c>
      <c r="HN74" s="99">
        <f t="shared" si="396"/>
        <v>0</v>
      </c>
      <c r="HO74" s="99">
        <f t="shared" si="396"/>
        <v>0</v>
      </c>
      <c r="HP74" s="99">
        <f t="shared" si="396"/>
        <v>0</v>
      </c>
      <c r="HQ74" s="99">
        <f t="shared" si="396"/>
        <v>0</v>
      </c>
      <c r="HR74" s="99">
        <f t="shared" si="396"/>
        <v>0</v>
      </c>
      <c r="HS74" s="100">
        <f t="shared" si="372"/>
        <v>74.808885224600004</v>
      </c>
      <c r="HT74" s="100">
        <f t="shared" si="373"/>
        <v>4439.0364375705012</v>
      </c>
      <c r="HU74" s="100">
        <f t="shared" si="374"/>
        <v>4426.2454868272798</v>
      </c>
      <c r="HV74" s="100">
        <f t="shared" si="375"/>
        <v>18399.559454974617</v>
      </c>
      <c r="HW74" s="100">
        <f t="shared" si="376"/>
        <v>1479.3917496741697</v>
      </c>
      <c r="HX74" s="100">
        <f>SUM(HX52:HX71)</f>
        <v>28774.247628671117</v>
      </c>
      <c r="HY74" s="99">
        <f t="shared" ref="HY74:IP74" si="397">SUM(HY52:HY73)</f>
        <v>40.512459823599997</v>
      </c>
      <c r="HZ74" s="99">
        <f t="shared" si="397"/>
        <v>18.544390330599999</v>
      </c>
      <c r="IA74" s="99">
        <f t="shared" si="397"/>
        <v>44.298405088599999</v>
      </c>
      <c r="IB74" s="99">
        <f t="shared" si="397"/>
        <v>204.63764224490001</v>
      </c>
      <c r="IC74" s="99">
        <f t="shared" si="397"/>
        <v>0</v>
      </c>
      <c r="ID74" s="99">
        <f t="shared" si="397"/>
        <v>307.99289748770002</v>
      </c>
      <c r="IE74" s="99">
        <f t="shared" si="397"/>
        <v>0</v>
      </c>
      <c r="IF74" s="99">
        <f t="shared" si="397"/>
        <v>14394.399558323201</v>
      </c>
      <c r="IG74" s="99">
        <f t="shared" si="397"/>
        <v>2567.9524422524037</v>
      </c>
      <c r="IH74" s="99">
        <f t="shared" si="397"/>
        <v>0.5</v>
      </c>
      <c r="II74" s="99">
        <f t="shared" si="397"/>
        <v>0</v>
      </c>
      <c r="IJ74" s="99">
        <f t="shared" si="397"/>
        <v>16962.852000575604</v>
      </c>
      <c r="IK74" s="99">
        <f t="shared" si="397"/>
        <v>0</v>
      </c>
      <c r="IL74" s="99">
        <f t="shared" si="397"/>
        <v>14607.63650411139</v>
      </c>
      <c r="IM74" s="99">
        <f t="shared" si="397"/>
        <v>10006.931265475248</v>
      </c>
      <c r="IN74" s="99">
        <f t="shared" si="397"/>
        <v>6111.0709331732651</v>
      </c>
      <c r="IO74" s="99">
        <f t="shared" si="397"/>
        <v>1172.0823025268598</v>
      </c>
      <c r="IP74" s="99">
        <f t="shared" si="397"/>
        <v>31897.721005286759</v>
      </c>
      <c r="IQ74" s="100">
        <f t="shared" si="377"/>
        <v>40.512459823599997</v>
      </c>
      <c r="IR74" s="100">
        <f t="shared" si="377"/>
        <v>29020.580452765193</v>
      </c>
      <c r="IS74" s="100">
        <f t="shared" si="377"/>
        <v>12619.182112816252</v>
      </c>
      <c r="IT74" s="100">
        <f t="shared" si="377"/>
        <v>6316.2085754181653</v>
      </c>
      <c r="IU74" s="100">
        <f t="shared" si="377"/>
        <v>1172.0823025268598</v>
      </c>
      <c r="IV74" s="100">
        <f>SUM(IV52:IV71)</f>
        <v>49168.565903350071</v>
      </c>
      <c r="IW74" s="99">
        <f>SUM(IW52:IW73)</f>
        <v>381.28902065379998</v>
      </c>
      <c r="IX74" s="99">
        <f t="shared" ref="IX74:JN74" si="398">SUM(IX52:IX73)</f>
        <v>564.64250338033014</v>
      </c>
      <c r="IY74" s="99">
        <f t="shared" si="398"/>
        <v>174.49140040071001</v>
      </c>
      <c r="IZ74" s="99">
        <f t="shared" si="398"/>
        <v>151.22978815287897</v>
      </c>
      <c r="JA74" s="99">
        <f t="shared" si="398"/>
        <v>0</v>
      </c>
      <c r="JB74" s="99">
        <f t="shared" si="398"/>
        <v>1271.6527125877192</v>
      </c>
      <c r="JC74" s="99">
        <f t="shared" si="398"/>
        <v>0</v>
      </c>
      <c r="JD74" s="99">
        <f t="shared" si="398"/>
        <v>8860.7168877962704</v>
      </c>
      <c r="JE74" s="99">
        <f t="shared" si="398"/>
        <v>13169.801997703311</v>
      </c>
      <c r="JF74" s="99">
        <f t="shared" si="398"/>
        <v>10897.022649344752</v>
      </c>
      <c r="JG74" s="99">
        <f t="shared" si="398"/>
        <v>0</v>
      </c>
      <c r="JH74" s="99">
        <f t="shared" si="398"/>
        <v>32927.541534844335</v>
      </c>
      <c r="JI74" s="99">
        <f t="shared" si="398"/>
        <v>0</v>
      </c>
      <c r="JJ74" s="99">
        <f t="shared" si="398"/>
        <v>3711.6474959830407</v>
      </c>
      <c r="JK74" s="99">
        <f t="shared" si="398"/>
        <v>1163.3463366062701</v>
      </c>
      <c r="JL74" s="99">
        <f t="shared" si="398"/>
        <v>1389.365870440118</v>
      </c>
      <c r="JM74" s="99">
        <f t="shared" si="398"/>
        <v>0</v>
      </c>
      <c r="JN74" s="99">
        <f t="shared" si="398"/>
        <v>6264.3597030294286</v>
      </c>
      <c r="JO74" s="100">
        <f t="shared" si="378"/>
        <v>381.28902065379998</v>
      </c>
      <c r="JP74" s="100">
        <f t="shared" si="379"/>
        <v>13137.006887159641</v>
      </c>
      <c r="JQ74" s="100">
        <f t="shared" si="380"/>
        <v>14507.63973471029</v>
      </c>
      <c r="JR74" s="100">
        <f t="shared" si="381"/>
        <v>12437.61830793775</v>
      </c>
      <c r="JS74" s="100">
        <f t="shared" si="382"/>
        <v>0</v>
      </c>
      <c r="JT74" s="100">
        <f>SUM(JT52:JT71)</f>
        <v>40463.553950461479</v>
      </c>
      <c r="JV74" s="100">
        <f>SUM(JV52:JV73)</f>
        <v>20597.881391563584</v>
      </c>
      <c r="JW74" s="100">
        <f t="shared" ref="JW74:KB74" si="399">SUM(JW52:JW73)</f>
        <v>113810.66806332197</v>
      </c>
      <c r="JX74" s="100">
        <f t="shared" si="399"/>
        <v>100841.935912595</v>
      </c>
      <c r="JY74" s="100">
        <f t="shared" si="399"/>
        <v>80102.252067632493</v>
      </c>
      <c r="JZ74" s="100">
        <f t="shared" si="399"/>
        <v>14182.191928126365</v>
      </c>
      <c r="KA74" s="100">
        <f t="shared" si="399"/>
        <v>0</v>
      </c>
      <c r="KB74" s="100">
        <f t="shared" si="399"/>
        <v>329534.92936323938</v>
      </c>
    </row>
    <row r="75" spans="1:288" s="72" customFormat="1" ht="7.5" customHeight="1" x14ac:dyDescent="0.2">
      <c r="A75" s="126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102"/>
      <c r="O75" s="102"/>
      <c r="P75" s="102"/>
      <c r="Q75" s="102"/>
      <c r="R75" s="102"/>
      <c r="S75" s="102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102"/>
      <c r="AM75" s="102"/>
      <c r="AN75" s="102"/>
      <c r="AO75" s="102"/>
      <c r="AP75" s="102"/>
      <c r="AQ75" s="102"/>
      <c r="AR75" s="73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102"/>
      <c r="BL75" s="102"/>
      <c r="BM75" s="102"/>
      <c r="BN75" s="102"/>
      <c r="BO75" s="102"/>
      <c r="BP75" s="102"/>
      <c r="BQ75" s="102"/>
      <c r="BR75" s="73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102"/>
      <c r="CL75" s="102"/>
      <c r="CM75" s="102"/>
      <c r="CN75" s="102"/>
      <c r="CO75" s="102"/>
      <c r="CP75" s="102"/>
      <c r="CQ75" s="102"/>
      <c r="CR75" s="73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102"/>
      <c r="DU75" s="102"/>
      <c r="DV75" s="102"/>
      <c r="DW75" s="102"/>
      <c r="DX75" s="102"/>
      <c r="DY75" s="102"/>
      <c r="DZ75" s="102"/>
      <c r="EA75" s="73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102"/>
      <c r="FR75" s="102"/>
      <c r="FS75" s="102"/>
      <c r="FT75" s="102"/>
      <c r="FU75" s="102"/>
      <c r="FV75" s="102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/>
      <c r="GH75" s="74"/>
      <c r="GI75" s="74"/>
      <c r="GJ75" s="74"/>
      <c r="GK75" s="74"/>
      <c r="GL75" s="74"/>
      <c r="GM75" s="74"/>
      <c r="GN75" s="74"/>
      <c r="GO75" s="74"/>
      <c r="GP75" s="74"/>
      <c r="GQ75" s="74"/>
      <c r="GR75" s="74"/>
      <c r="GS75" s="74"/>
      <c r="GT75" s="74"/>
      <c r="GU75" s="74"/>
      <c r="GV75" s="74"/>
      <c r="GW75" s="74"/>
      <c r="GX75" s="74"/>
      <c r="GY75" s="74"/>
      <c r="GZ75" s="74"/>
      <c r="HA75" s="74"/>
      <c r="HB75" s="74"/>
      <c r="HC75" s="74"/>
      <c r="HD75" s="74"/>
      <c r="HE75" s="74"/>
      <c r="HF75" s="74"/>
      <c r="HG75" s="74"/>
      <c r="HH75" s="74"/>
      <c r="HI75" s="74"/>
      <c r="HJ75" s="74"/>
      <c r="HK75" s="74"/>
      <c r="HL75" s="74"/>
      <c r="HM75" s="74"/>
      <c r="HN75" s="74"/>
      <c r="HO75" s="74"/>
      <c r="HP75" s="74"/>
      <c r="HQ75" s="74"/>
      <c r="HR75" s="74"/>
      <c r="HS75" s="102"/>
      <c r="HT75" s="102"/>
      <c r="HU75" s="102"/>
      <c r="HV75" s="102"/>
      <c r="HW75" s="102"/>
      <c r="HX75" s="102"/>
      <c r="HY75" s="74"/>
      <c r="HZ75" s="74"/>
      <c r="IA75" s="74"/>
      <c r="IB75" s="74"/>
      <c r="IC75" s="74"/>
      <c r="ID75" s="74"/>
      <c r="IE75" s="74"/>
      <c r="IF75" s="74"/>
      <c r="IG75" s="74"/>
      <c r="IH75" s="74"/>
      <c r="II75" s="74"/>
      <c r="IJ75" s="74"/>
      <c r="IK75" s="74"/>
      <c r="IL75" s="74"/>
      <c r="IM75" s="74"/>
      <c r="IN75" s="74"/>
      <c r="IO75" s="74"/>
      <c r="IP75" s="74"/>
      <c r="IQ75" s="102"/>
      <c r="IR75" s="102"/>
      <c r="IS75" s="102"/>
      <c r="IT75" s="102"/>
      <c r="IU75" s="102"/>
      <c r="IV75" s="102"/>
      <c r="IW75" s="73"/>
      <c r="IX75" s="74"/>
      <c r="IY75" s="74"/>
      <c r="IZ75" s="74"/>
      <c r="JA75" s="74"/>
      <c r="JB75" s="74"/>
      <c r="JC75" s="74"/>
      <c r="JD75" s="74"/>
      <c r="JE75" s="74"/>
      <c r="JF75" s="74"/>
      <c r="JG75" s="74"/>
      <c r="JH75" s="74"/>
      <c r="JI75" s="74"/>
      <c r="JJ75" s="74"/>
      <c r="JK75" s="74"/>
      <c r="JL75" s="74"/>
      <c r="JM75" s="74"/>
      <c r="JN75" s="74"/>
      <c r="JO75" s="102"/>
      <c r="JP75" s="102"/>
      <c r="JQ75" s="102"/>
      <c r="JR75" s="102"/>
      <c r="JS75" s="102"/>
      <c r="JT75" s="102"/>
      <c r="JU75" s="74"/>
      <c r="JV75" s="102"/>
      <c r="JW75" s="102"/>
      <c r="JX75" s="102"/>
      <c r="JY75" s="102"/>
      <c r="JZ75" s="102"/>
      <c r="KA75" s="102"/>
      <c r="KB75" s="102"/>
    </row>
    <row r="76" spans="1:288" s="103" customFormat="1" x14ac:dyDescent="0.2">
      <c r="A76" s="131" t="s">
        <v>39</v>
      </c>
      <c r="N76" s="104"/>
      <c r="O76" s="104"/>
      <c r="P76" s="104"/>
      <c r="Q76" s="104"/>
      <c r="R76" s="104"/>
      <c r="S76" s="104"/>
      <c r="AL76" s="104"/>
      <c r="AM76" s="104"/>
      <c r="AN76" s="104"/>
      <c r="AO76" s="104"/>
      <c r="AP76" s="104"/>
      <c r="AQ76" s="104"/>
      <c r="AR76" s="105"/>
      <c r="BK76" s="104"/>
      <c r="BL76" s="104"/>
      <c r="BM76" s="104"/>
      <c r="BN76" s="104"/>
      <c r="BO76" s="104"/>
      <c r="BP76" s="104"/>
      <c r="BQ76" s="104"/>
      <c r="BR76" s="105"/>
      <c r="CK76" s="104"/>
      <c r="CL76" s="104"/>
      <c r="CM76" s="104"/>
      <c r="CN76" s="104"/>
      <c r="CO76" s="104"/>
      <c r="CP76" s="104"/>
      <c r="CQ76" s="104"/>
      <c r="CR76" s="105"/>
      <c r="DT76" s="104"/>
      <c r="DU76" s="104"/>
      <c r="DV76" s="104"/>
      <c r="DW76" s="104"/>
      <c r="DX76" s="104"/>
      <c r="DY76" s="104"/>
      <c r="DZ76" s="104"/>
      <c r="EA76" s="105"/>
      <c r="FQ76" s="104"/>
      <c r="FR76" s="104"/>
      <c r="FS76" s="104"/>
      <c r="FT76" s="104"/>
      <c r="FU76" s="104"/>
      <c r="FV76" s="104"/>
      <c r="HS76" s="104"/>
      <c r="HT76" s="104"/>
      <c r="HU76" s="104"/>
      <c r="HV76" s="104"/>
      <c r="HW76" s="104"/>
      <c r="HX76" s="104"/>
      <c r="IQ76" s="104"/>
      <c r="IR76" s="104"/>
      <c r="IS76" s="104"/>
      <c r="IT76" s="104"/>
      <c r="IU76" s="104"/>
      <c r="IV76" s="104"/>
      <c r="IW76" s="105"/>
      <c r="JO76" s="104"/>
      <c r="JP76" s="104"/>
      <c r="JQ76" s="104"/>
      <c r="JR76" s="104"/>
      <c r="JS76" s="104"/>
      <c r="JT76" s="104"/>
      <c r="JV76" s="104"/>
      <c r="JW76" s="104"/>
      <c r="JX76" s="104"/>
      <c r="JY76" s="104"/>
      <c r="JZ76" s="104"/>
      <c r="KA76" s="104"/>
      <c r="KB76" s="104"/>
    </row>
    <row r="77" spans="1:288" s="89" customFormat="1" x14ac:dyDescent="0.2">
      <c r="A77" s="127" t="s">
        <v>75</v>
      </c>
      <c r="B77" s="93"/>
      <c r="C77" s="93"/>
      <c r="D77" s="93"/>
      <c r="E77" s="93"/>
      <c r="G77" s="89">
        <f t="shared" ref="G77:G82" si="400">SUM(B77:F77)</f>
        <v>0</v>
      </c>
      <c r="K77" s="93"/>
      <c r="M77" s="89">
        <f t="shared" ref="M77:M82" si="401">SUM(H77:L77)</f>
        <v>0</v>
      </c>
      <c r="N77" s="90">
        <f t="shared" ref="N77:S77" si="402">SUM(B77,H77)</f>
        <v>0</v>
      </c>
      <c r="O77" s="90">
        <f t="shared" si="402"/>
        <v>0</v>
      </c>
      <c r="P77" s="90">
        <f t="shared" si="402"/>
        <v>0</v>
      </c>
      <c r="Q77" s="90">
        <f t="shared" si="402"/>
        <v>0</v>
      </c>
      <c r="R77" s="90">
        <f t="shared" si="402"/>
        <v>0</v>
      </c>
      <c r="S77" s="90">
        <f t="shared" si="402"/>
        <v>0</v>
      </c>
      <c r="T77" s="93"/>
      <c r="Y77" s="89">
        <f t="shared" ref="Y77:Y101" si="403">SUM(T77:X77)</f>
        <v>0</v>
      </c>
      <c r="Z77" s="93"/>
      <c r="AA77" s="93"/>
      <c r="AB77" s="93"/>
      <c r="AC77" s="93"/>
      <c r="AE77" s="89">
        <f t="shared" ref="AE77:AE101" si="404">SUM(Z77:AD77)</f>
        <v>0</v>
      </c>
      <c r="AI77" s="93"/>
      <c r="AK77" s="89">
        <f t="shared" ref="AK77:AK101" si="405">SUM(AF77:AJ77)</f>
        <v>0</v>
      </c>
      <c r="AL77" s="90">
        <f t="shared" ref="AL77:AL101" si="406">SUM(T77,Z77,AF77)</f>
        <v>0</v>
      </c>
      <c r="AM77" s="90">
        <f t="shared" ref="AM77:AM101" si="407">SUM(U77,AA77,AG77)</f>
        <v>0</v>
      </c>
      <c r="AN77" s="90">
        <f t="shared" ref="AN77:AN101" si="408">SUM(V77,AB77,AH77)</f>
        <v>0</v>
      </c>
      <c r="AO77" s="90">
        <f t="shared" ref="AO77:AO101" si="409">SUM(W77,AC77,AI77)</f>
        <v>0</v>
      </c>
      <c r="AP77" s="90">
        <f t="shared" ref="AP77:AP101" si="410">SUM(X77,AD77,AJ77)</f>
        <v>0</v>
      </c>
      <c r="AQ77" s="90">
        <f t="shared" ref="AQ77:AQ101" si="411">SUM(AL77:AP77)</f>
        <v>0</v>
      </c>
      <c r="AR77" s="91"/>
      <c r="AW77" s="89">
        <f t="shared" ref="AW77:AW101" si="412">SUM(AR77:AV77)</f>
        <v>0</v>
      </c>
      <c r="BD77" s="89">
        <f>SUM(AX77:BC77)</f>
        <v>0</v>
      </c>
      <c r="BF77" s="125"/>
      <c r="BG77" s="125"/>
      <c r="BJ77" s="89">
        <f t="shared" ref="BJ77:BJ101" si="413">SUM(BE77:BI77)</f>
        <v>0</v>
      </c>
      <c r="BK77" s="90">
        <f>SUM(AR77,AX77,BE77)</f>
        <v>0</v>
      </c>
      <c r="BL77" s="90">
        <f>SUM(AS77,AY77,BF77)</f>
        <v>0</v>
      </c>
      <c r="BM77" s="90">
        <f>SUM(AT77,AZ77,BG77)</f>
        <v>0</v>
      </c>
      <c r="BN77" s="90">
        <f>SUM(AU77,BA77,BH77)</f>
        <v>0</v>
      </c>
      <c r="BO77" s="90">
        <f>SUM(AV77,BB77,BI77)</f>
        <v>0</v>
      </c>
      <c r="BP77" s="90">
        <f t="shared" ref="BP77:BP101" si="414">SUM(BC77)</f>
        <v>0</v>
      </c>
      <c r="BQ77" s="90">
        <f>SUM(BK77:BP77)</f>
        <v>0</v>
      </c>
      <c r="BR77" s="91"/>
      <c r="BW77" s="89">
        <f t="shared" ref="BW77:BW101" si="415">SUM(BR77:BV77)</f>
        <v>0</v>
      </c>
      <c r="CC77" s="89">
        <f t="shared" ref="CC77:CC101" si="416">SUM(BX77:CB77)</f>
        <v>0</v>
      </c>
      <c r="CJ77" s="89">
        <f t="shared" ref="CJ77:CJ101" si="417">SUM(CD77:CI77)</f>
        <v>0</v>
      </c>
      <c r="CK77" s="90">
        <f t="shared" ref="CK77:CK101" si="418">SUM(BR77,BX77,CD77)</f>
        <v>0</v>
      </c>
      <c r="CL77" s="90">
        <f t="shared" ref="CL77:CL101" si="419">SUM(BS77,BY77,CE77)</f>
        <v>0</v>
      </c>
      <c r="CM77" s="90">
        <f t="shared" ref="CM77:CM101" si="420">SUM(BT77,BZ77,CF77)</f>
        <v>0</v>
      </c>
      <c r="CN77" s="90">
        <f t="shared" ref="CN77:CN101" si="421">SUM(BU77,CA77,CG77)</f>
        <v>0</v>
      </c>
      <c r="CO77" s="90">
        <f t="shared" ref="CO77:CO101" si="422">SUM(BV77,CB77,CH77)</f>
        <v>0</v>
      </c>
      <c r="CP77" s="90">
        <f t="shared" ref="CP77:CP100" si="423">SUM(CI77)</f>
        <v>0</v>
      </c>
      <c r="CQ77" s="90">
        <f>SUM(CK77:CP77)</f>
        <v>0</v>
      </c>
      <c r="CR77" s="91"/>
      <c r="CX77" s="89">
        <f t="shared" ref="CX77:CX101" si="424">SUM(CR77:CW77)</f>
        <v>0</v>
      </c>
      <c r="DE77" s="89">
        <f t="shared" ref="DE77:DE101" si="425">SUM(CY77:DD77)</f>
        <v>0</v>
      </c>
      <c r="DL77" s="89">
        <f t="shared" ref="DL77:DL101" si="426">SUM(DF77:DK77)</f>
        <v>0</v>
      </c>
      <c r="DS77" s="89">
        <f t="shared" ref="DS77:DS101" si="427">SUM(DM77:DR77)</f>
        <v>0</v>
      </c>
      <c r="DT77" s="90">
        <f t="shared" ref="DT77:DT101" si="428">SUM(CR77,CY77,DF77,DM77)</f>
        <v>0</v>
      </c>
      <c r="DU77" s="90">
        <f t="shared" ref="DU77:DU101" si="429">SUM(CS77,CZ77,DG77,DN77)</f>
        <v>0</v>
      </c>
      <c r="DV77" s="90">
        <f t="shared" ref="DV77:DV101" si="430">SUM(CT77,DA77,DH77,DO77)</f>
        <v>0</v>
      </c>
      <c r="DW77" s="90">
        <f t="shared" ref="DW77:DW101" si="431">SUM(CU77,DB77,DI77,DP77)</f>
        <v>0</v>
      </c>
      <c r="DX77" s="90">
        <f t="shared" ref="DX77:DX102" si="432">SUM(CV77,DC77,DJ77,DQ77)</f>
        <v>0</v>
      </c>
      <c r="DY77" s="90">
        <f>SUM(CW77,DD77,DK77,DR77)</f>
        <v>0</v>
      </c>
      <c r="DZ77" s="90">
        <f t="shared" ref="DZ77:DZ101" si="433">SUM(DT77:DY77)</f>
        <v>0</v>
      </c>
      <c r="EA77" s="91"/>
      <c r="EF77" s="89">
        <f t="shared" ref="EF77:EF101" si="434">SUM(EA77:EE77)</f>
        <v>0</v>
      </c>
      <c r="EL77" s="89">
        <f t="shared" ref="EL77:EL101" si="435">SUM(EG77:EK77)</f>
        <v>0</v>
      </c>
      <c r="ER77" s="89">
        <f t="shared" ref="ER77:ER101" si="436">SUM(EM77:EQ77)</f>
        <v>0</v>
      </c>
      <c r="EU77" s="117"/>
      <c r="EX77" s="89">
        <f t="shared" ref="EX77:EX101" si="437">SUM(ES77:EW77)</f>
        <v>0</v>
      </c>
      <c r="FD77" s="89">
        <f t="shared" ref="FD77:FD101" si="438">SUM(EY77:FC77)</f>
        <v>0</v>
      </c>
      <c r="FF77" s="89">
        <v>30.94</v>
      </c>
      <c r="FJ77" s="89">
        <f t="shared" ref="FJ77:FJ101" si="439">SUM(FE77:FI77)</f>
        <v>30.94</v>
      </c>
      <c r="FM77" s="117"/>
      <c r="FP77" s="89">
        <f t="shared" ref="FP77:FP101" si="440">SUM(FK77:FO77)</f>
        <v>0</v>
      </c>
      <c r="FQ77" s="90">
        <f t="shared" ref="FQ77:FQ101" si="441">SUM(EA77,EG77,EM77,ES77,EY77,FE77,FK77)</f>
        <v>0</v>
      </c>
      <c r="FR77" s="90">
        <f t="shared" ref="FR77:FR101" si="442">SUM(EB77,EH77,EN77,ET77,EZ77,FF77,FL77)</f>
        <v>30.94</v>
      </c>
      <c r="FS77" s="90">
        <f t="shared" ref="FS77:FS101" si="443">SUM(EC77,EI77,EO77,EU77,FA77,FG77,FM77)</f>
        <v>0</v>
      </c>
      <c r="FT77" s="90">
        <f t="shared" ref="FT77:FT101" si="444">SUM(ED77,EJ77,EP77,EV77,FB77,FH77,FN77)</f>
        <v>0</v>
      </c>
      <c r="FU77" s="90">
        <f t="shared" ref="FU77:FU101" si="445">SUM(EE77,EK77,EQ77,EW77,FC77,FI77,FO77)</f>
        <v>0</v>
      </c>
      <c r="FV77" s="90">
        <f t="shared" ref="FV77:FV101" si="446">SUM(FQ77:FU77)</f>
        <v>30.94</v>
      </c>
      <c r="FZ77" s="117"/>
      <c r="GB77" s="89">
        <f t="shared" ref="GB77:GB101" si="447">SUM(FW77:GA77)</f>
        <v>0</v>
      </c>
      <c r="GH77" s="89">
        <f t="shared" ref="GH77:GH101" si="448">SUM(GC77:GG77)</f>
        <v>0</v>
      </c>
      <c r="GN77" s="89">
        <f t="shared" ref="GN77:GN101" si="449">SUM(GI77:GM77)</f>
        <v>0</v>
      </c>
      <c r="GT77" s="89">
        <f t="shared" ref="GT77:GT101" si="450">SUM(GO77:GS77)</f>
        <v>0</v>
      </c>
      <c r="GZ77" s="89">
        <f t="shared" ref="GZ77:GZ101" si="451">SUM(GU77:GY77)</f>
        <v>0</v>
      </c>
      <c r="HF77" s="89">
        <f t="shared" ref="HF77:HF101" si="452">SUM(HA77:HE77)</f>
        <v>0</v>
      </c>
      <c r="HL77" s="89">
        <f t="shared" ref="HL77:HL101" si="453">SUM(HG77:HK77)</f>
        <v>0</v>
      </c>
      <c r="HR77" s="89">
        <f t="shared" ref="HR77:HR89" si="454">SUM(HM77:HQ77)</f>
        <v>0</v>
      </c>
      <c r="HS77" s="90">
        <f>SUM(FW77,GC77,GI77,GO77,GU77,HA77,HG77,HM77)</f>
        <v>0</v>
      </c>
      <c r="HT77" s="90">
        <f>SUM(FX77,GD77,GJ77,GP77,GV77,HB77,HH77,HN77)</f>
        <v>0</v>
      </c>
      <c r="HU77" s="90">
        <f>SUM(HO77,HI77,HC77,GW77,GQ77,GK77,GE77,FY77)</f>
        <v>0</v>
      </c>
      <c r="HV77" s="90">
        <f>SUM(HP77,HJ77,HD77,GX77,GR77,GL77,GF77,FZ77)</f>
        <v>0</v>
      </c>
      <c r="HW77" s="90">
        <f>SUM(HQ77,HK77,HE77,GY77,GS77,GM77,GG77,GA77)</f>
        <v>0</v>
      </c>
      <c r="HX77" s="90">
        <f t="shared" ref="HX77:HX101" si="455">SUM(HS77:HW77)</f>
        <v>0</v>
      </c>
      <c r="ID77" s="89">
        <f t="shared" ref="ID77:ID101" si="456">SUM(HY77:IC77)</f>
        <v>0</v>
      </c>
      <c r="IJ77" s="89">
        <f t="shared" ref="IJ77:IJ101" si="457">SUM(IE77:II77)</f>
        <v>0</v>
      </c>
      <c r="IP77" s="89">
        <f t="shared" ref="IP77:IP89" si="458">SUM(IK77:IO77)</f>
        <v>0</v>
      </c>
      <c r="IQ77" s="90">
        <f t="shared" ref="IQ77:IQ101" si="459">SUM(HY77,IE77,IK77)</f>
        <v>0</v>
      </c>
      <c r="IR77" s="90">
        <f t="shared" ref="IR77:IR102" si="460">SUM(HZ77,IF77,IL77)</f>
        <v>0</v>
      </c>
      <c r="IS77" s="90">
        <f t="shared" ref="IS77:IS102" si="461">SUM(IA77,IG77,IM77)</f>
        <v>0</v>
      </c>
      <c r="IT77" s="90">
        <f t="shared" ref="IT77:IT102" si="462">SUM(IB77,IH77,IN77)</f>
        <v>0</v>
      </c>
      <c r="IU77" s="90">
        <f t="shared" ref="IU77:IU102" si="463">SUM(IC77,II77,IO77)</f>
        <v>0</v>
      </c>
      <c r="IV77" s="90">
        <f t="shared" ref="IV77:IV101" si="464">SUM(IQ77:IU77)</f>
        <v>0</v>
      </c>
      <c r="IW77" s="91"/>
      <c r="JB77" s="89">
        <f t="shared" ref="JB77:JB101" si="465">SUM(IW77:JA77)</f>
        <v>0</v>
      </c>
      <c r="JH77" s="89">
        <f t="shared" ref="JH77:JH101" si="466">SUM(JC77:JG77)</f>
        <v>0</v>
      </c>
      <c r="JN77" s="89">
        <f t="shared" ref="JN77:JN85" si="467">SUM(JI77:JM77)</f>
        <v>0</v>
      </c>
      <c r="JO77" s="90">
        <f t="shared" ref="JO77:JO101" si="468">SUM(IW77,JC77,JI77)</f>
        <v>0</v>
      </c>
      <c r="JP77" s="90">
        <f t="shared" ref="JP77:JP101" si="469">SUM(IX77,JD77,JJ77)</f>
        <v>0</v>
      </c>
      <c r="JQ77" s="90">
        <f t="shared" ref="JQ77:JQ101" si="470">SUM(IY77,JE77,JK77)</f>
        <v>0</v>
      </c>
      <c r="JR77" s="90">
        <f t="shared" ref="JR77:JR101" si="471">SUM(IZ77,JF77,JL77)</f>
        <v>0</v>
      </c>
      <c r="JS77" s="90">
        <f t="shared" ref="JS77:JS101" si="472">SUM(JA77,JG77,JM77)</f>
        <v>0</v>
      </c>
      <c r="JT77" s="90">
        <f t="shared" ref="JT77:JT101" si="473">SUM(JO77:JS77)</f>
        <v>0</v>
      </c>
      <c r="JV77" s="90">
        <f>SUM(N77,AL77,BK77,CK77,DT77,FQ77,HS77,IQ77,JO77)</f>
        <v>0</v>
      </c>
      <c r="JW77" s="90">
        <f>SUM(O77,AM77,BL77,CL77,DU77,FR77,HT77,IR77,JP77)</f>
        <v>30.94</v>
      </c>
      <c r="JX77" s="90">
        <f>SUM(P77,AN77,BM77,CM77,DV77,FS77,HU77,IS77,JQ77)</f>
        <v>0</v>
      </c>
      <c r="JY77" s="90">
        <f>SUM(Q77,AO77,BN77,CN77,DW77,FT77,HV77,IT77,JR77)</f>
        <v>0</v>
      </c>
      <c r="JZ77" s="90">
        <f>SUM(R77,AP77,BO77,CO77,DX77,FU77,HW77,IU77,JS77)</f>
        <v>0</v>
      </c>
      <c r="KA77" s="90">
        <f>SUM(BP77,CP77,DY77)</f>
        <v>0</v>
      </c>
      <c r="KB77" s="90">
        <f>SUM(JV77:KA77)</f>
        <v>30.94</v>
      </c>
    </row>
    <row r="78" spans="1:288" s="89" customFormat="1" x14ac:dyDescent="0.2">
      <c r="A78" s="127" t="s">
        <v>99</v>
      </c>
      <c r="G78" s="89">
        <f t="shared" si="400"/>
        <v>0</v>
      </c>
      <c r="M78" s="89">
        <f t="shared" si="401"/>
        <v>0</v>
      </c>
      <c r="N78" s="90">
        <f t="shared" ref="N78:N101" si="474">SUM(B78,H78)</f>
        <v>0</v>
      </c>
      <c r="O78" s="90">
        <f t="shared" ref="O78:O101" si="475">SUM(C78,I78)</f>
        <v>0</v>
      </c>
      <c r="P78" s="90">
        <f t="shared" ref="P78:P101" si="476">SUM(D78,J78)</f>
        <v>0</v>
      </c>
      <c r="Q78" s="90">
        <f t="shared" ref="Q78:Q101" si="477">SUM(E78,K78)</f>
        <v>0</v>
      </c>
      <c r="R78" s="90">
        <f t="shared" ref="R78:R101" si="478">SUM(F78,L78)</f>
        <v>0</v>
      </c>
      <c r="S78" s="90">
        <f t="shared" ref="S78:S101" si="479">SUM(G78,M78)</f>
        <v>0</v>
      </c>
      <c r="U78" s="93"/>
      <c r="X78" s="93"/>
      <c r="Y78" s="89">
        <f t="shared" si="403"/>
        <v>0</v>
      </c>
      <c r="AE78" s="89">
        <f t="shared" si="404"/>
        <v>0</v>
      </c>
      <c r="AK78" s="89">
        <f t="shared" si="405"/>
        <v>0</v>
      </c>
      <c r="AL78" s="90">
        <f t="shared" si="406"/>
        <v>0</v>
      </c>
      <c r="AM78" s="90">
        <f t="shared" si="407"/>
        <v>0</v>
      </c>
      <c r="AN78" s="90">
        <f t="shared" si="408"/>
        <v>0</v>
      </c>
      <c r="AO78" s="90">
        <f t="shared" si="409"/>
        <v>0</v>
      </c>
      <c r="AP78" s="90">
        <f t="shared" si="410"/>
        <v>0</v>
      </c>
      <c r="AQ78" s="90">
        <f t="shared" si="411"/>
        <v>0</v>
      </c>
      <c r="AR78" s="91"/>
      <c r="AW78" s="89">
        <f t="shared" si="412"/>
        <v>0</v>
      </c>
      <c r="BD78" s="89">
        <f t="shared" ref="BD78:BD101" si="480">SUM(AX78:BC78)</f>
        <v>0</v>
      </c>
      <c r="BJ78" s="89">
        <f t="shared" si="413"/>
        <v>0</v>
      </c>
      <c r="BK78" s="90">
        <f t="shared" ref="BK78:BK101" si="481">SUM(AR78,AX78,BE78)</f>
        <v>0</v>
      </c>
      <c r="BL78" s="90">
        <f t="shared" ref="BL78:BL101" si="482">SUM(AS78,AY78,BF78)</f>
        <v>0</v>
      </c>
      <c r="BM78" s="90">
        <f t="shared" ref="BM78:BM101" si="483">SUM(AT78,AZ78,BG78)</f>
        <v>0</v>
      </c>
      <c r="BN78" s="90">
        <f t="shared" ref="BN78:BN101" si="484">SUM(AU78,BA78,BH78)</f>
        <v>0</v>
      </c>
      <c r="BO78" s="90">
        <f t="shared" ref="BO78:BO101" si="485">SUM(AV78,BB78,BI78)</f>
        <v>0</v>
      </c>
      <c r="BP78" s="90">
        <f t="shared" si="414"/>
        <v>0</v>
      </c>
      <c r="BQ78" s="90">
        <f t="shared" ref="BQ78:BQ101" si="486">SUM(BK78:BP78)</f>
        <v>0</v>
      </c>
      <c r="BR78" s="91"/>
      <c r="BW78" s="89">
        <f t="shared" si="415"/>
        <v>0</v>
      </c>
      <c r="CC78" s="89">
        <f t="shared" si="416"/>
        <v>0</v>
      </c>
      <c r="CJ78" s="89">
        <f t="shared" si="417"/>
        <v>0</v>
      </c>
      <c r="CK78" s="90">
        <f t="shared" si="418"/>
        <v>0</v>
      </c>
      <c r="CL78" s="90">
        <f t="shared" si="419"/>
        <v>0</v>
      </c>
      <c r="CM78" s="90">
        <f t="shared" si="420"/>
        <v>0</v>
      </c>
      <c r="CN78" s="90">
        <f t="shared" si="421"/>
        <v>0</v>
      </c>
      <c r="CO78" s="90">
        <f t="shared" si="422"/>
        <v>0</v>
      </c>
      <c r="CP78" s="90">
        <f t="shared" si="423"/>
        <v>0</v>
      </c>
      <c r="CQ78" s="90">
        <f t="shared" ref="CQ78:CQ101" si="487">SUM(CK78:CP78)</f>
        <v>0</v>
      </c>
      <c r="CR78" s="91"/>
      <c r="CX78" s="89">
        <f t="shared" si="424"/>
        <v>0</v>
      </c>
      <c r="DE78" s="89">
        <f t="shared" si="425"/>
        <v>0</v>
      </c>
      <c r="DL78" s="89">
        <f t="shared" si="426"/>
        <v>0</v>
      </c>
      <c r="DS78" s="89">
        <f t="shared" si="427"/>
        <v>0</v>
      </c>
      <c r="DT78" s="90">
        <f t="shared" si="428"/>
        <v>0</v>
      </c>
      <c r="DU78" s="90">
        <f t="shared" si="429"/>
        <v>0</v>
      </c>
      <c r="DV78" s="90">
        <f t="shared" si="430"/>
        <v>0</v>
      </c>
      <c r="DW78" s="90">
        <f t="shared" si="431"/>
        <v>0</v>
      </c>
      <c r="DX78" s="90">
        <f t="shared" si="432"/>
        <v>0</v>
      </c>
      <c r="DY78" s="90">
        <f t="shared" ref="DY78:DY101" si="488">SUM(CW78,DD78,DK78,DR78)</f>
        <v>0</v>
      </c>
      <c r="DZ78" s="90">
        <f t="shared" si="433"/>
        <v>0</v>
      </c>
      <c r="EA78" s="91"/>
      <c r="EF78" s="89">
        <f t="shared" si="434"/>
        <v>0</v>
      </c>
      <c r="EL78" s="89">
        <f t="shared" si="435"/>
        <v>0</v>
      </c>
      <c r="ER78" s="89">
        <f t="shared" si="436"/>
        <v>0</v>
      </c>
      <c r="EX78" s="89">
        <f t="shared" si="437"/>
        <v>0</v>
      </c>
      <c r="FD78" s="89">
        <f t="shared" si="438"/>
        <v>0</v>
      </c>
      <c r="FJ78" s="89">
        <f t="shared" si="439"/>
        <v>0</v>
      </c>
      <c r="FP78" s="89">
        <f t="shared" si="440"/>
        <v>0</v>
      </c>
      <c r="FQ78" s="90">
        <f t="shared" si="441"/>
        <v>0</v>
      </c>
      <c r="FR78" s="90">
        <f t="shared" si="442"/>
        <v>0</v>
      </c>
      <c r="FS78" s="90">
        <f t="shared" si="443"/>
        <v>0</v>
      </c>
      <c r="FT78" s="90">
        <f t="shared" si="444"/>
        <v>0</v>
      </c>
      <c r="FU78" s="90">
        <f t="shared" si="445"/>
        <v>0</v>
      </c>
      <c r="FV78" s="90">
        <f t="shared" si="446"/>
        <v>0</v>
      </c>
      <c r="GB78" s="89">
        <f t="shared" si="447"/>
        <v>0</v>
      </c>
      <c r="GD78" s="117"/>
      <c r="GE78" s="117"/>
      <c r="GH78" s="89">
        <f t="shared" si="448"/>
        <v>0</v>
      </c>
      <c r="GN78" s="89">
        <f t="shared" si="449"/>
        <v>0</v>
      </c>
      <c r="GT78" s="89">
        <f t="shared" si="450"/>
        <v>0</v>
      </c>
      <c r="GZ78" s="89">
        <f t="shared" si="451"/>
        <v>0</v>
      </c>
      <c r="HF78" s="89">
        <f t="shared" si="452"/>
        <v>0</v>
      </c>
      <c r="HL78" s="89">
        <f t="shared" si="453"/>
        <v>0</v>
      </c>
      <c r="HR78" s="89">
        <f t="shared" si="454"/>
        <v>0</v>
      </c>
      <c r="HS78" s="90">
        <f t="shared" ref="HS78:HS102" si="489">SUM(FW78,GC78,GI78,GO78,GU78,HA78,HG78,HM78)</f>
        <v>0</v>
      </c>
      <c r="HT78" s="90">
        <f t="shared" ref="HT78:HT102" si="490">SUM(FX78,GD78,GJ78,GP78,GV78,HB78,HH78,HN78)</f>
        <v>0</v>
      </c>
      <c r="HU78" s="90">
        <f t="shared" ref="HU78:HU102" si="491">SUM(HO78,HI78,HC78,GW78,GQ78,GK78,GE78,FY78)</f>
        <v>0</v>
      </c>
      <c r="HV78" s="90">
        <f t="shared" ref="HV78:HV102" si="492">SUM(HP78,HJ78,HD78,GX78,GR78,GL78,GF78,FZ78)</f>
        <v>0</v>
      </c>
      <c r="HW78" s="90">
        <f t="shared" ref="HW78:HW102" si="493">SUM(HQ78,HK78,HE78,GY78,GS78,GM78,GG78,GA78)</f>
        <v>0</v>
      </c>
      <c r="HX78" s="90">
        <f t="shared" si="455"/>
        <v>0</v>
      </c>
      <c r="ID78" s="89">
        <f t="shared" si="456"/>
        <v>0</v>
      </c>
      <c r="IJ78" s="89">
        <f t="shared" si="457"/>
        <v>0</v>
      </c>
      <c r="IP78" s="89">
        <f t="shared" si="458"/>
        <v>0</v>
      </c>
      <c r="IQ78" s="90">
        <f t="shared" si="459"/>
        <v>0</v>
      </c>
      <c r="IR78" s="90">
        <f t="shared" si="460"/>
        <v>0</v>
      </c>
      <c r="IS78" s="90">
        <f t="shared" si="461"/>
        <v>0</v>
      </c>
      <c r="IT78" s="90">
        <f t="shared" si="462"/>
        <v>0</v>
      </c>
      <c r="IU78" s="90">
        <f t="shared" si="463"/>
        <v>0</v>
      </c>
      <c r="IV78" s="90">
        <f t="shared" si="464"/>
        <v>0</v>
      </c>
      <c r="IW78" s="91"/>
      <c r="JB78" s="89">
        <f t="shared" si="465"/>
        <v>0</v>
      </c>
      <c r="JH78" s="89">
        <f t="shared" si="466"/>
        <v>0</v>
      </c>
      <c r="JN78" s="89">
        <f t="shared" si="467"/>
        <v>0</v>
      </c>
      <c r="JO78" s="90">
        <f t="shared" si="468"/>
        <v>0</v>
      </c>
      <c r="JP78" s="90">
        <f t="shared" si="469"/>
        <v>0</v>
      </c>
      <c r="JQ78" s="90">
        <f t="shared" si="470"/>
        <v>0</v>
      </c>
      <c r="JR78" s="90">
        <f t="shared" si="471"/>
        <v>0</v>
      </c>
      <c r="JS78" s="90">
        <f t="shared" si="472"/>
        <v>0</v>
      </c>
      <c r="JT78" s="90">
        <f t="shared" si="473"/>
        <v>0</v>
      </c>
      <c r="JV78" s="90">
        <f t="shared" ref="JV78:JV101" si="494">SUM(N78,AL78,BK78,CK78,DT78,FQ78,HS78,IQ78,JO78)</f>
        <v>0</v>
      </c>
      <c r="JW78" s="90">
        <f t="shared" ref="JW78:JW101" si="495">SUM(O78,AM78,BL78,CL78,DU78,FR78,HT78,IR78,JP78)</f>
        <v>0</v>
      </c>
      <c r="JX78" s="90">
        <f t="shared" ref="JX78:JX101" si="496">SUM(P78,AN78,BM78,CM78,DV78,FS78,HU78,IS78,JQ78)</f>
        <v>0</v>
      </c>
      <c r="JY78" s="90">
        <f t="shared" ref="JY78:JY101" si="497">SUM(Q78,AO78,BN78,CN78,DW78,FT78,HV78,IT78,JR78)</f>
        <v>0</v>
      </c>
      <c r="JZ78" s="90">
        <f t="shared" ref="JZ78:JZ101" si="498">SUM(R78,AP78,BO78,CO78,DX78,FU78,HW78,IU78,JS78)</f>
        <v>0</v>
      </c>
      <c r="KA78" s="90">
        <f t="shared" ref="KA78:KA101" si="499">SUM(BP78,CP78,DY78)</f>
        <v>0</v>
      </c>
      <c r="KB78" s="90">
        <f t="shared" ref="KB78:KB101" si="500">SUM(JV78:KA78)</f>
        <v>0</v>
      </c>
    </row>
    <row r="79" spans="1:288" s="89" customFormat="1" x14ac:dyDescent="0.2">
      <c r="A79" s="127" t="s">
        <v>159</v>
      </c>
      <c r="G79" s="89">
        <f t="shared" si="400"/>
        <v>0</v>
      </c>
      <c r="M79" s="89">
        <f t="shared" si="401"/>
        <v>0</v>
      </c>
      <c r="N79" s="90">
        <f t="shared" si="474"/>
        <v>0</v>
      </c>
      <c r="O79" s="90">
        <f t="shared" si="475"/>
        <v>0</v>
      </c>
      <c r="P79" s="90">
        <f t="shared" si="476"/>
        <v>0</v>
      </c>
      <c r="Q79" s="90">
        <f t="shared" si="477"/>
        <v>0</v>
      </c>
      <c r="R79" s="90">
        <f t="shared" si="478"/>
        <v>0</v>
      </c>
      <c r="S79" s="90">
        <f t="shared" si="479"/>
        <v>0</v>
      </c>
      <c r="Y79" s="89">
        <f t="shared" si="403"/>
        <v>0</v>
      </c>
      <c r="AE79" s="89">
        <f t="shared" si="404"/>
        <v>0</v>
      </c>
      <c r="AK79" s="89">
        <f t="shared" si="405"/>
        <v>0</v>
      </c>
      <c r="AL79" s="90">
        <f t="shared" si="406"/>
        <v>0</v>
      </c>
      <c r="AM79" s="90">
        <f t="shared" si="407"/>
        <v>0</v>
      </c>
      <c r="AN79" s="90">
        <f t="shared" si="408"/>
        <v>0</v>
      </c>
      <c r="AO79" s="90">
        <f t="shared" si="409"/>
        <v>0</v>
      </c>
      <c r="AP79" s="90">
        <f t="shared" si="410"/>
        <v>0</v>
      </c>
      <c r="AQ79" s="90">
        <f t="shared" si="411"/>
        <v>0</v>
      </c>
      <c r="AR79" s="91"/>
      <c r="AW79" s="89">
        <f t="shared" si="412"/>
        <v>0</v>
      </c>
      <c r="BD79" s="89">
        <f t="shared" si="480"/>
        <v>0</v>
      </c>
      <c r="BJ79" s="89">
        <f t="shared" si="413"/>
        <v>0</v>
      </c>
      <c r="BK79" s="90">
        <f t="shared" si="481"/>
        <v>0</v>
      </c>
      <c r="BL79" s="90">
        <f t="shared" si="482"/>
        <v>0</v>
      </c>
      <c r="BM79" s="90">
        <f t="shared" si="483"/>
        <v>0</v>
      </c>
      <c r="BN79" s="90">
        <f t="shared" si="484"/>
        <v>0</v>
      </c>
      <c r="BO79" s="90">
        <f t="shared" si="485"/>
        <v>0</v>
      </c>
      <c r="BP79" s="90">
        <f t="shared" si="414"/>
        <v>0</v>
      </c>
      <c r="BQ79" s="90">
        <f t="shared" si="486"/>
        <v>0</v>
      </c>
      <c r="BR79" s="91"/>
      <c r="BW79" s="89">
        <f t="shared" si="415"/>
        <v>0</v>
      </c>
      <c r="CC79" s="89">
        <f t="shared" si="416"/>
        <v>0</v>
      </c>
      <c r="CJ79" s="89">
        <f t="shared" si="417"/>
        <v>0</v>
      </c>
      <c r="CK79" s="90">
        <f t="shared" si="418"/>
        <v>0</v>
      </c>
      <c r="CL79" s="90">
        <f t="shared" si="419"/>
        <v>0</v>
      </c>
      <c r="CM79" s="90">
        <f t="shared" si="420"/>
        <v>0</v>
      </c>
      <c r="CN79" s="90">
        <f t="shared" si="421"/>
        <v>0</v>
      </c>
      <c r="CO79" s="90">
        <f t="shared" si="422"/>
        <v>0</v>
      </c>
      <c r="CP79" s="90">
        <f t="shared" si="423"/>
        <v>0</v>
      </c>
      <c r="CQ79" s="90">
        <f t="shared" si="487"/>
        <v>0</v>
      </c>
      <c r="CR79" s="91"/>
      <c r="CX79" s="89">
        <f t="shared" si="424"/>
        <v>0</v>
      </c>
      <c r="CZ79" s="92"/>
      <c r="DE79" s="89">
        <f t="shared" si="425"/>
        <v>0</v>
      </c>
      <c r="DG79" s="117"/>
      <c r="DH79" s="117"/>
      <c r="DI79" s="117"/>
      <c r="DL79" s="89">
        <f t="shared" si="426"/>
        <v>0</v>
      </c>
      <c r="DS79" s="89">
        <f t="shared" si="427"/>
        <v>0</v>
      </c>
      <c r="DT79" s="90">
        <f t="shared" si="428"/>
        <v>0</v>
      </c>
      <c r="DU79" s="90">
        <f t="shared" si="429"/>
        <v>0</v>
      </c>
      <c r="DV79" s="90">
        <f t="shared" si="430"/>
        <v>0</v>
      </c>
      <c r="DW79" s="90">
        <f t="shared" si="431"/>
        <v>0</v>
      </c>
      <c r="DX79" s="90">
        <f t="shared" si="432"/>
        <v>0</v>
      </c>
      <c r="DY79" s="90">
        <f t="shared" si="488"/>
        <v>0</v>
      </c>
      <c r="DZ79" s="90">
        <f t="shared" si="433"/>
        <v>0</v>
      </c>
      <c r="EA79" s="91"/>
      <c r="EB79" s="93"/>
      <c r="EC79" s="117"/>
      <c r="EF79" s="89">
        <f t="shared" si="434"/>
        <v>0</v>
      </c>
      <c r="EI79" s="117"/>
      <c r="EL79" s="89">
        <f t="shared" si="435"/>
        <v>0</v>
      </c>
      <c r="ER79" s="89">
        <f t="shared" si="436"/>
        <v>0</v>
      </c>
      <c r="ET79" s="117"/>
      <c r="EU79" s="117"/>
      <c r="EX79" s="89">
        <f t="shared" si="437"/>
        <v>0</v>
      </c>
      <c r="FD79" s="89">
        <f t="shared" si="438"/>
        <v>0</v>
      </c>
      <c r="FJ79" s="89">
        <f t="shared" si="439"/>
        <v>0</v>
      </c>
      <c r="FL79" s="117"/>
      <c r="FM79" s="117"/>
      <c r="FP79" s="89">
        <f t="shared" si="440"/>
        <v>0</v>
      </c>
      <c r="FQ79" s="90">
        <f t="shared" si="441"/>
        <v>0</v>
      </c>
      <c r="FR79" s="90">
        <f t="shared" si="442"/>
        <v>0</v>
      </c>
      <c r="FS79" s="90">
        <f t="shared" si="443"/>
        <v>0</v>
      </c>
      <c r="FT79" s="90">
        <f t="shared" si="444"/>
        <v>0</v>
      </c>
      <c r="FU79" s="90">
        <f t="shared" si="445"/>
        <v>0</v>
      </c>
      <c r="FV79" s="90">
        <f t="shared" si="446"/>
        <v>0</v>
      </c>
      <c r="GB79" s="89">
        <f t="shared" si="447"/>
        <v>0</v>
      </c>
      <c r="GH79" s="89">
        <f t="shared" si="448"/>
        <v>0</v>
      </c>
      <c r="GI79" s="117"/>
      <c r="GN79" s="89">
        <f t="shared" si="449"/>
        <v>0</v>
      </c>
      <c r="GT79" s="89">
        <f t="shared" si="450"/>
        <v>0</v>
      </c>
      <c r="GZ79" s="89">
        <f t="shared" si="451"/>
        <v>0</v>
      </c>
      <c r="HF79" s="89">
        <f t="shared" si="452"/>
        <v>0</v>
      </c>
      <c r="HG79" s="117"/>
      <c r="HL79" s="89">
        <f t="shared" si="453"/>
        <v>0</v>
      </c>
      <c r="HR79" s="89">
        <f t="shared" si="454"/>
        <v>0</v>
      </c>
      <c r="HS79" s="90">
        <f t="shared" si="489"/>
        <v>0</v>
      </c>
      <c r="HT79" s="90">
        <f t="shared" si="490"/>
        <v>0</v>
      </c>
      <c r="HU79" s="90">
        <f t="shared" si="491"/>
        <v>0</v>
      </c>
      <c r="HV79" s="90">
        <f t="shared" si="492"/>
        <v>0</v>
      </c>
      <c r="HW79" s="90">
        <f t="shared" si="493"/>
        <v>0</v>
      </c>
      <c r="HX79" s="90">
        <f t="shared" si="455"/>
        <v>0</v>
      </c>
      <c r="HY79" s="117"/>
      <c r="ID79" s="89">
        <f t="shared" si="456"/>
        <v>0</v>
      </c>
      <c r="IE79" s="117"/>
      <c r="IJ79" s="89">
        <f t="shared" si="457"/>
        <v>0</v>
      </c>
      <c r="IP79" s="89">
        <f t="shared" si="458"/>
        <v>0</v>
      </c>
      <c r="IQ79" s="90">
        <f t="shared" si="459"/>
        <v>0</v>
      </c>
      <c r="IR79" s="90">
        <f t="shared" si="460"/>
        <v>0</v>
      </c>
      <c r="IS79" s="90">
        <f t="shared" si="461"/>
        <v>0</v>
      </c>
      <c r="IT79" s="90">
        <f t="shared" si="462"/>
        <v>0</v>
      </c>
      <c r="IU79" s="90">
        <f t="shared" si="463"/>
        <v>0</v>
      </c>
      <c r="IV79" s="90">
        <f t="shared" si="464"/>
        <v>0</v>
      </c>
      <c r="IW79" s="91"/>
      <c r="JB79" s="89">
        <f t="shared" si="465"/>
        <v>0</v>
      </c>
      <c r="JC79" s="117"/>
      <c r="JD79" s="89">
        <v>2526.0494932436995</v>
      </c>
      <c r="JE79" s="89">
        <v>1609.6350862732002</v>
      </c>
      <c r="JH79" s="89">
        <f t="shared" si="466"/>
        <v>4135.6845795168992</v>
      </c>
      <c r="JN79" s="89">
        <f t="shared" si="467"/>
        <v>0</v>
      </c>
      <c r="JO79" s="90">
        <f t="shared" si="468"/>
        <v>0</v>
      </c>
      <c r="JP79" s="90">
        <f t="shared" si="469"/>
        <v>2526.0494932436995</v>
      </c>
      <c r="JQ79" s="90">
        <f t="shared" si="470"/>
        <v>1609.6350862732002</v>
      </c>
      <c r="JR79" s="90">
        <f t="shared" si="471"/>
        <v>0</v>
      </c>
      <c r="JS79" s="90">
        <f t="shared" si="472"/>
        <v>0</v>
      </c>
      <c r="JT79" s="90">
        <f t="shared" si="473"/>
        <v>4135.6845795168992</v>
      </c>
      <c r="JV79" s="90">
        <f t="shared" si="494"/>
        <v>0</v>
      </c>
      <c r="JW79" s="90">
        <f t="shared" si="495"/>
        <v>2526.0494932436995</v>
      </c>
      <c r="JX79" s="90">
        <f t="shared" si="496"/>
        <v>1609.6350862732002</v>
      </c>
      <c r="JY79" s="90">
        <f t="shared" si="497"/>
        <v>0</v>
      </c>
      <c r="JZ79" s="90">
        <f t="shared" si="498"/>
        <v>0</v>
      </c>
      <c r="KA79" s="90">
        <f t="shared" si="499"/>
        <v>0</v>
      </c>
      <c r="KB79" s="90">
        <f t="shared" si="500"/>
        <v>4135.6845795168992</v>
      </c>
    </row>
    <row r="80" spans="1:288" s="89" customFormat="1" x14ac:dyDescent="0.2">
      <c r="A80" s="127" t="s">
        <v>228</v>
      </c>
      <c r="G80" s="89">
        <f t="shared" si="400"/>
        <v>0</v>
      </c>
      <c r="M80" s="89">
        <f t="shared" si="401"/>
        <v>0</v>
      </c>
      <c r="N80" s="90">
        <f t="shared" si="474"/>
        <v>0</v>
      </c>
      <c r="O80" s="90">
        <f t="shared" si="475"/>
        <v>0</v>
      </c>
      <c r="P80" s="90">
        <f t="shared" si="476"/>
        <v>0</v>
      </c>
      <c r="Q80" s="90">
        <f t="shared" si="477"/>
        <v>0</v>
      </c>
      <c r="R80" s="90">
        <f t="shared" si="478"/>
        <v>0</v>
      </c>
      <c r="S80" s="90">
        <f t="shared" si="479"/>
        <v>0</v>
      </c>
      <c r="Y80" s="89">
        <f t="shared" si="403"/>
        <v>0</v>
      </c>
      <c r="AE80" s="89">
        <f>SUM(Z80:AD80)</f>
        <v>0</v>
      </c>
      <c r="AK80" s="89">
        <f>SUM(AF80:AJ80)</f>
        <v>0</v>
      </c>
      <c r="AL80" s="90">
        <f>SUM(T80,Z80,AF80)</f>
        <v>0</v>
      </c>
      <c r="AM80" s="90">
        <f>SUM(U80,AA80,AG80)</f>
        <v>0</v>
      </c>
      <c r="AN80" s="90">
        <f>SUM(V80,AB80,AH80)</f>
        <v>0</v>
      </c>
      <c r="AO80" s="90">
        <f>SUM(W80,AC80,AI80)</f>
        <v>0</v>
      </c>
      <c r="AP80" s="90">
        <f>SUM(X80,AD80,AJ80)</f>
        <v>0</v>
      </c>
      <c r="AQ80" s="90">
        <f>SUM(AL80:AP80)</f>
        <v>0</v>
      </c>
      <c r="AR80" s="91"/>
      <c r="AW80" s="89">
        <f>SUM(AR80:AV80)</f>
        <v>0</v>
      </c>
      <c r="BD80" s="89">
        <f>SUM(AX80:BC80)</f>
        <v>0</v>
      </c>
      <c r="BJ80" s="89">
        <f>SUM(BE80:BI80)</f>
        <v>0</v>
      </c>
      <c r="BK80" s="90">
        <f t="shared" si="481"/>
        <v>0</v>
      </c>
      <c r="BL80" s="90">
        <f t="shared" si="482"/>
        <v>0</v>
      </c>
      <c r="BM80" s="90">
        <f t="shared" si="483"/>
        <v>0</v>
      </c>
      <c r="BN80" s="90">
        <f t="shared" si="484"/>
        <v>0</v>
      </c>
      <c r="BO80" s="90">
        <f t="shared" si="485"/>
        <v>0</v>
      </c>
      <c r="BP80" s="90">
        <f t="shared" si="414"/>
        <v>0</v>
      </c>
      <c r="BQ80" s="90">
        <f>SUM(BK80:BP80)</f>
        <v>0</v>
      </c>
      <c r="BR80" s="91"/>
      <c r="BW80" s="89">
        <f>SUM(BR80:BV80)</f>
        <v>0</v>
      </c>
      <c r="CC80" s="89">
        <f>SUM(BX80:CB80)</f>
        <v>0</v>
      </c>
      <c r="CJ80" s="89">
        <f>SUM(CD80:CI80)</f>
        <v>0</v>
      </c>
      <c r="CK80" s="90">
        <f>SUM(BR80,BX80,CD80)</f>
        <v>0</v>
      </c>
      <c r="CL80" s="90">
        <f>SUM(BS80,BY80,CE80)</f>
        <v>0</v>
      </c>
      <c r="CM80" s="90">
        <f>SUM(BT80,BZ80,CF80)</f>
        <v>0</v>
      </c>
      <c r="CN80" s="90">
        <f>SUM(BU80,CA80,CG80)</f>
        <v>0</v>
      </c>
      <c r="CO80" s="90">
        <f>SUM(BV80,CB80,CH80)</f>
        <v>0</v>
      </c>
      <c r="CP80" s="90">
        <f>SUM(CI80)</f>
        <v>0</v>
      </c>
      <c r="CQ80" s="90">
        <f>SUM(CK80:CP80)</f>
        <v>0</v>
      </c>
      <c r="CR80" s="91"/>
      <c r="CX80" s="89">
        <f t="shared" si="424"/>
        <v>0</v>
      </c>
      <c r="CZ80" s="92"/>
      <c r="DE80" s="89">
        <f t="shared" si="425"/>
        <v>0</v>
      </c>
      <c r="DG80" s="117"/>
      <c r="DH80" s="117"/>
      <c r="DI80" s="117"/>
      <c r="DL80" s="89">
        <f t="shared" si="426"/>
        <v>0</v>
      </c>
      <c r="DS80" s="89">
        <f t="shared" si="427"/>
        <v>0</v>
      </c>
      <c r="DT80" s="90">
        <f t="shared" ref="DT80:DY80" si="501">SUM(CR80,CY80,DF80,DM80)</f>
        <v>0</v>
      </c>
      <c r="DU80" s="90">
        <f t="shared" si="501"/>
        <v>0</v>
      </c>
      <c r="DV80" s="90">
        <f t="shared" si="501"/>
        <v>0</v>
      </c>
      <c r="DW80" s="90">
        <f t="shared" si="501"/>
        <v>0</v>
      </c>
      <c r="DX80" s="90">
        <f t="shared" si="501"/>
        <v>0</v>
      </c>
      <c r="DY80" s="90">
        <f t="shared" si="501"/>
        <v>0</v>
      </c>
      <c r="DZ80" s="90">
        <f>SUM(DT80:DY80)</f>
        <v>0</v>
      </c>
      <c r="EA80" s="91"/>
      <c r="EB80" s="93"/>
      <c r="EC80" s="117"/>
      <c r="EF80" s="89">
        <f>SUM(EA80:EE80)</f>
        <v>0</v>
      </c>
      <c r="EI80" s="117"/>
      <c r="EL80" s="89">
        <f>SUM(EG80:EK80)</f>
        <v>0</v>
      </c>
      <c r="ER80" s="89">
        <f>SUM(EM80:EQ80)</f>
        <v>0</v>
      </c>
      <c r="ET80" s="117"/>
      <c r="EU80" s="117"/>
      <c r="EX80" s="89">
        <f>SUM(ES80:EW80)</f>
        <v>0</v>
      </c>
      <c r="FD80" s="89">
        <f>SUM(EY80:FC80)</f>
        <v>0</v>
      </c>
      <c r="FJ80" s="89">
        <f>SUM(FE80:FI80)</f>
        <v>0</v>
      </c>
      <c r="FL80" s="117"/>
      <c r="FM80" s="117"/>
      <c r="FP80" s="89">
        <f>SUM(FK80:FO80)</f>
        <v>0</v>
      </c>
      <c r="FQ80" s="90">
        <f>SUM(EA80,EG80,EM80,ES80,EY80,FE80,FK80)</f>
        <v>0</v>
      </c>
      <c r="FR80" s="90">
        <f>SUM(EB80,EH80,EN80,ET80,EZ80,FF80,FL80)</f>
        <v>0</v>
      </c>
      <c r="FS80" s="90">
        <f>SUM(EC80,EI80,EO80,EU80,FA80,FG80,FM80)</f>
        <v>0</v>
      </c>
      <c r="FT80" s="90">
        <f>SUM(ED80,EJ80,EP80,EV80,FB80,FH80,FN80)</f>
        <v>0</v>
      </c>
      <c r="FU80" s="90">
        <f>SUM(EE80,EK80,EQ80,EW80,FC80,FI80,FO80)</f>
        <v>0</v>
      </c>
      <c r="FV80" s="90">
        <f>SUM(FQ80:FU80)</f>
        <v>0</v>
      </c>
      <c r="GB80" s="89">
        <f>SUM(FW80:GA80)</f>
        <v>0</v>
      </c>
      <c r="GH80" s="89">
        <f>SUM(GC80:GG80)</f>
        <v>0</v>
      </c>
      <c r="GI80" s="117"/>
      <c r="GN80" s="89">
        <f>SUM(GI80:GM80)</f>
        <v>0</v>
      </c>
      <c r="GT80" s="89">
        <f>SUM(GO80:GS80)</f>
        <v>0</v>
      </c>
      <c r="GZ80" s="89">
        <f>SUM(GU80:GY80)</f>
        <v>0</v>
      </c>
      <c r="HF80" s="89">
        <f>SUM(HA80:HE80)</f>
        <v>0</v>
      </c>
      <c r="HG80" s="117"/>
      <c r="HL80" s="89">
        <f>SUM(HG80:HK80)</f>
        <v>0</v>
      </c>
      <c r="HR80" s="89">
        <f>SUM(HM80:HQ80)</f>
        <v>0</v>
      </c>
      <c r="HS80" s="90">
        <f>SUM(FW80,GC80,GI80,GO80,GU80,HA80,HG80,HM80)</f>
        <v>0</v>
      </c>
      <c r="HT80" s="90">
        <f>SUM(FX80,GD80,GJ80,GP80,GV80,HB80,HH80,HN80)</f>
        <v>0</v>
      </c>
      <c r="HU80" s="90">
        <f>SUM(HO80,HI80,HC80,GW80,GQ80,GK80,GE80,FY80)</f>
        <v>0</v>
      </c>
      <c r="HV80" s="90">
        <f>SUM(HP80,HJ80,HD80,GX80,GR80,GL80,GF80,FZ80)</f>
        <v>0</v>
      </c>
      <c r="HW80" s="90">
        <f>SUM(HQ80,HK80,HE80,GY80,GS80,GM80,GG80,GA80)</f>
        <v>0</v>
      </c>
      <c r="HX80" s="90">
        <f>SUM(HS80:HW80)</f>
        <v>0</v>
      </c>
      <c r="HY80" s="117"/>
      <c r="ID80" s="89">
        <f>SUM(HY80:IC80)</f>
        <v>0</v>
      </c>
      <c r="IE80" s="117"/>
      <c r="IJ80" s="89">
        <f>SUM(IE80:II80)</f>
        <v>0</v>
      </c>
      <c r="IP80" s="89">
        <f>SUM(IK80:IO80)</f>
        <v>0</v>
      </c>
      <c r="IQ80" s="90">
        <f>SUM(HY80,IE80,IK80)</f>
        <v>0</v>
      </c>
      <c r="IR80" s="90">
        <f>SUM(HZ80,IF80,IL80)</f>
        <v>0</v>
      </c>
      <c r="IS80" s="90">
        <f>SUM(IA80,IG80,IM80)</f>
        <v>0</v>
      </c>
      <c r="IT80" s="90">
        <f>SUM(IB80,IH80,IN80)</f>
        <v>0</v>
      </c>
      <c r="IU80" s="90">
        <f>SUM(IC80,II80,IO80)</f>
        <v>0</v>
      </c>
      <c r="IV80" s="90">
        <f>SUM(IQ80:IU80)</f>
        <v>0</v>
      </c>
      <c r="IW80" s="91"/>
      <c r="JB80" s="89">
        <f>SUM(IW80:JA80)</f>
        <v>0</v>
      </c>
      <c r="JC80" s="117"/>
      <c r="JH80" s="89">
        <f>SUM(JC80:JG80)</f>
        <v>0</v>
      </c>
      <c r="JN80" s="89">
        <f>SUM(JI80:JM80)</f>
        <v>0</v>
      </c>
      <c r="JO80" s="90">
        <f>SUM(IW80,JC80,JI80)</f>
        <v>0</v>
      </c>
      <c r="JP80" s="90">
        <f>SUM(IX80,JD80,JJ80)</f>
        <v>0</v>
      </c>
      <c r="JQ80" s="90">
        <f>SUM(IY80,JE80,JK80)</f>
        <v>0</v>
      </c>
      <c r="JR80" s="90">
        <f>SUM(IZ80,JF80,JL80)</f>
        <v>0</v>
      </c>
      <c r="JS80" s="90">
        <f>SUM(JA80,JG80,JM80)</f>
        <v>0</v>
      </c>
      <c r="JT80" s="90">
        <f>SUM(JO80:JS80)</f>
        <v>0</v>
      </c>
      <c r="JV80" s="90">
        <f t="shared" si="494"/>
        <v>0</v>
      </c>
      <c r="JW80" s="90">
        <f t="shared" si="495"/>
        <v>0</v>
      </c>
      <c r="JX80" s="90">
        <f t="shared" si="496"/>
        <v>0</v>
      </c>
      <c r="JY80" s="90">
        <f t="shared" si="497"/>
        <v>0</v>
      </c>
      <c r="JZ80" s="90">
        <f t="shared" si="498"/>
        <v>0</v>
      </c>
      <c r="KA80" s="90">
        <f t="shared" si="499"/>
        <v>0</v>
      </c>
      <c r="KB80" s="90">
        <f>SUM(JV80:KA80)</f>
        <v>0</v>
      </c>
    </row>
    <row r="81" spans="1:288" s="89" customFormat="1" x14ac:dyDescent="0.2">
      <c r="A81" s="127" t="s">
        <v>213</v>
      </c>
      <c r="G81" s="89">
        <f t="shared" si="400"/>
        <v>0</v>
      </c>
      <c r="M81" s="89">
        <f t="shared" si="401"/>
        <v>0</v>
      </c>
      <c r="N81" s="90">
        <f t="shared" si="474"/>
        <v>0</v>
      </c>
      <c r="O81" s="90">
        <f t="shared" si="475"/>
        <v>0</v>
      </c>
      <c r="P81" s="90">
        <f t="shared" si="476"/>
        <v>0</v>
      </c>
      <c r="Q81" s="90">
        <f t="shared" si="477"/>
        <v>0</v>
      </c>
      <c r="R81" s="90">
        <f t="shared" si="478"/>
        <v>0</v>
      </c>
      <c r="S81" s="90">
        <f t="shared" si="479"/>
        <v>0</v>
      </c>
      <c r="Y81" s="89">
        <f t="shared" si="403"/>
        <v>0</v>
      </c>
      <c r="AE81" s="89">
        <f t="shared" si="404"/>
        <v>0</v>
      </c>
      <c r="AK81" s="89">
        <f t="shared" si="405"/>
        <v>0</v>
      </c>
      <c r="AL81" s="90">
        <f t="shared" si="406"/>
        <v>0</v>
      </c>
      <c r="AM81" s="90">
        <f t="shared" si="407"/>
        <v>0</v>
      </c>
      <c r="AN81" s="90">
        <f t="shared" si="408"/>
        <v>0</v>
      </c>
      <c r="AO81" s="90">
        <f t="shared" si="409"/>
        <v>0</v>
      </c>
      <c r="AP81" s="90">
        <f t="shared" si="410"/>
        <v>0</v>
      </c>
      <c r="AQ81" s="90">
        <f t="shared" si="411"/>
        <v>0</v>
      </c>
      <c r="AR81" s="91"/>
      <c r="AW81" s="89">
        <f t="shared" si="412"/>
        <v>0</v>
      </c>
      <c r="BD81" s="89">
        <f t="shared" si="480"/>
        <v>0</v>
      </c>
      <c r="BJ81" s="89">
        <f t="shared" si="413"/>
        <v>0</v>
      </c>
      <c r="BK81" s="90">
        <f t="shared" si="481"/>
        <v>0</v>
      </c>
      <c r="BL81" s="90">
        <f t="shared" si="482"/>
        <v>0</v>
      </c>
      <c r="BM81" s="90">
        <f t="shared" si="483"/>
        <v>0</v>
      </c>
      <c r="BN81" s="90">
        <f t="shared" si="484"/>
        <v>0</v>
      </c>
      <c r="BO81" s="90">
        <f t="shared" si="485"/>
        <v>0</v>
      </c>
      <c r="BP81" s="90">
        <f t="shared" si="414"/>
        <v>0</v>
      </c>
      <c r="BQ81" s="90">
        <f t="shared" si="486"/>
        <v>0</v>
      </c>
      <c r="BR81" s="91"/>
      <c r="BW81" s="89">
        <f t="shared" si="415"/>
        <v>0</v>
      </c>
      <c r="CC81" s="89">
        <f t="shared" si="416"/>
        <v>0</v>
      </c>
      <c r="CJ81" s="89">
        <f t="shared" si="417"/>
        <v>0</v>
      </c>
      <c r="CK81" s="90">
        <f t="shared" si="418"/>
        <v>0</v>
      </c>
      <c r="CL81" s="90">
        <f t="shared" si="419"/>
        <v>0</v>
      </c>
      <c r="CM81" s="90">
        <f t="shared" si="420"/>
        <v>0</v>
      </c>
      <c r="CN81" s="90">
        <f t="shared" si="421"/>
        <v>0</v>
      </c>
      <c r="CO81" s="90">
        <f t="shared" si="422"/>
        <v>0</v>
      </c>
      <c r="CP81" s="90">
        <f t="shared" si="423"/>
        <v>0</v>
      </c>
      <c r="CQ81" s="90">
        <f t="shared" si="487"/>
        <v>0</v>
      </c>
      <c r="CR81" s="91"/>
      <c r="CX81" s="89">
        <f t="shared" si="424"/>
        <v>0</v>
      </c>
      <c r="CZ81" s="92"/>
      <c r="DE81" s="89">
        <f t="shared" si="425"/>
        <v>0</v>
      </c>
      <c r="DG81" s="117"/>
      <c r="DH81" s="117"/>
      <c r="DI81" s="117"/>
      <c r="DL81" s="89">
        <f t="shared" si="426"/>
        <v>0</v>
      </c>
      <c r="DO81" s="89">
        <v>138.85405753959998</v>
      </c>
      <c r="DS81" s="89">
        <f t="shared" si="427"/>
        <v>138.85405753959998</v>
      </c>
      <c r="DT81" s="90">
        <f t="shared" si="428"/>
        <v>0</v>
      </c>
      <c r="DU81" s="90">
        <f t="shared" si="429"/>
        <v>0</v>
      </c>
      <c r="DV81" s="90">
        <f t="shared" si="430"/>
        <v>138.85405753959998</v>
      </c>
      <c r="DW81" s="90">
        <f t="shared" si="431"/>
        <v>0</v>
      </c>
      <c r="DX81" s="90">
        <f t="shared" si="432"/>
        <v>0</v>
      </c>
      <c r="DY81" s="90">
        <f t="shared" si="488"/>
        <v>0</v>
      </c>
      <c r="DZ81" s="90">
        <f t="shared" si="433"/>
        <v>138.85405753959998</v>
      </c>
      <c r="EA81" s="91"/>
      <c r="EC81" s="117"/>
      <c r="EF81" s="89">
        <f t="shared" si="434"/>
        <v>0</v>
      </c>
      <c r="EI81" s="117"/>
      <c r="EL81" s="89">
        <f t="shared" si="435"/>
        <v>0</v>
      </c>
      <c r="ER81" s="89">
        <f t="shared" si="436"/>
        <v>0</v>
      </c>
      <c r="ET81" s="117"/>
      <c r="EU81" s="117"/>
      <c r="EX81" s="89">
        <f t="shared" si="437"/>
        <v>0</v>
      </c>
      <c r="FD81" s="89">
        <f t="shared" si="438"/>
        <v>0</v>
      </c>
      <c r="FJ81" s="89">
        <f t="shared" si="439"/>
        <v>0</v>
      </c>
      <c r="FL81" s="117"/>
      <c r="FM81" s="117"/>
      <c r="FP81" s="89">
        <f t="shared" si="440"/>
        <v>0</v>
      </c>
      <c r="FQ81" s="90">
        <f t="shared" si="441"/>
        <v>0</v>
      </c>
      <c r="FR81" s="90">
        <f>SUM(EB81,EH81,EN81,ET81,EZ81,FF81,FL81)</f>
        <v>0</v>
      </c>
      <c r="FS81" s="90">
        <f t="shared" si="443"/>
        <v>0</v>
      </c>
      <c r="FT81" s="90">
        <f t="shared" si="444"/>
        <v>0</v>
      </c>
      <c r="FU81" s="90">
        <f t="shared" si="445"/>
        <v>0</v>
      </c>
      <c r="FV81" s="90">
        <f t="shared" si="446"/>
        <v>0</v>
      </c>
      <c r="GB81" s="89">
        <f t="shared" si="447"/>
        <v>0</v>
      </c>
      <c r="GH81" s="89">
        <f t="shared" si="448"/>
        <v>0</v>
      </c>
      <c r="GI81" s="117"/>
      <c r="GN81" s="89">
        <f t="shared" si="449"/>
        <v>0</v>
      </c>
      <c r="GT81" s="89">
        <f t="shared" si="450"/>
        <v>0</v>
      </c>
      <c r="GZ81" s="89">
        <f t="shared" si="451"/>
        <v>0</v>
      </c>
      <c r="HF81" s="89">
        <f t="shared" si="452"/>
        <v>0</v>
      </c>
      <c r="HG81" s="117"/>
      <c r="HL81" s="89">
        <f t="shared" si="453"/>
        <v>0</v>
      </c>
      <c r="HR81" s="89">
        <f t="shared" si="454"/>
        <v>0</v>
      </c>
      <c r="HS81" s="90">
        <f t="shared" si="489"/>
        <v>0</v>
      </c>
      <c r="HT81" s="90">
        <f t="shared" si="490"/>
        <v>0</v>
      </c>
      <c r="HU81" s="90">
        <f t="shared" si="491"/>
        <v>0</v>
      </c>
      <c r="HV81" s="90">
        <f t="shared" si="492"/>
        <v>0</v>
      </c>
      <c r="HW81" s="90">
        <f t="shared" si="493"/>
        <v>0</v>
      </c>
      <c r="HX81" s="90">
        <f t="shared" si="455"/>
        <v>0</v>
      </c>
      <c r="HY81" s="117"/>
      <c r="ID81" s="89">
        <f t="shared" si="456"/>
        <v>0</v>
      </c>
      <c r="IE81" s="117"/>
      <c r="IJ81" s="89">
        <f t="shared" si="457"/>
        <v>0</v>
      </c>
      <c r="IP81" s="89">
        <f t="shared" si="458"/>
        <v>0</v>
      </c>
      <c r="IQ81" s="90">
        <f t="shared" si="459"/>
        <v>0</v>
      </c>
      <c r="IR81" s="90">
        <f t="shared" si="460"/>
        <v>0</v>
      </c>
      <c r="IS81" s="90">
        <f t="shared" si="461"/>
        <v>0</v>
      </c>
      <c r="IT81" s="90">
        <f t="shared" si="462"/>
        <v>0</v>
      </c>
      <c r="IU81" s="90">
        <f t="shared" si="463"/>
        <v>0</v>
      </c>
      <c r="IV81" s="90">
        <f t="shared" si="464"/>
        <v>0</v>
      </c>
      <c r="IW81" s="91"/>
      <c r="JB81" s="89">
        <f t="shared" si="465"/>
        <v>0</v>
      </c>
      <c r="JC81" s="117"/>
      <c r="JH81" s="89">
        <f t="shared" si="466"/>
        <v>0</v>
      </c>
      <c r="JN81" s="89">
        <f t="shared" si="467"/>
        <v>0</v>
      </c>
      <c r="JO81" s="90">
        <f t="shared" si="468"/>
        <v>0</v>
      </c>
      <c r="JP81" s="90">
        <f t="shared" si="469"/>
        <v>0</v>
      </c>
      <c r="JQ81" s="90">
        <f t="shared" si="470"/>
        <v>0</v>
      </c>
      <c r="JR81" s="90">
        <f t="shared" si="471"/>
        <v>0</v>
      </c>
      <c r="JS81" s="90">
        <f t="shared" si="472"/>
        <v>0</v>
      </c>
      <c r="JT81" s="90">
        <f t="shared" si="473"/>
        <v>0</v>
      </c>
      <c r="JV81" s="90">
        <f t="shared" si="494"/>
        <v>0</v>
      </c>
      <c r="JW81" s="90">
        <f t="shared" si="495"/>
        <v>0</v>
      </c>
      <c r="JX81" s="90">
        <f t="shared" si="496"/>
        <v>138.85405753959998</v>
      </c>
      <c r="JY81" s="90">
        <f t="shared" si="497"/>
        <v>0</v>
      </c>
      <c r="JZ81" s="90">
        <f t="shared" si="498"/>
        <v>0</v>
      </c>
      <c r="KA81" s="90">
        <f t="shared" si="499"/>
        <v>0</v>
      </c>
      <c r="KB81" s="90">
        <f t="shared" si="500"/>
        <v>138.85405753959998</v>
      </c>
    </row>
    <row r="82" spans="1:288" s="89" customFormat="1" x14ac:dyDescent="0.2">
      <c r="A82" s="127" t="s">
        <v>86</v>
      </c>
      <c r="C82" s="117"/>
      <c r="G82" s="89">
        <f t="shared" si="400"/>
        <v>0</v>
      </c>
      <c r="M82" s="89">
        <f t="shared" si="401"/>
        <v>0</v>
      </c>
      <c r="N82" s="90">
        <f t="shared" si="474"/>
        <v>0</v>
      </c>
      <c r="O82" s="90">
        <f t="shared" si="475"/>
        <v>0</v>
      </c>
      <c r="P82" s="90">
        <f t="shared" si="476"/>
        <v>0</v>
      </c>
      <c r="Q82" s="90">
        <f t="shared" si="477"/>
        <v>0</v>
      </c>
      <c r="R82" s="90">
        <f t="shared" si="478"/>
        <v>0</v>
      </c>
      <c r="S82" s="90">
        <f t="shared" si="479"/>
        <v>0</v>
      </c>
      <c r="Y82" s="89">
        <f t="shared" si="403"/>
        <v>0</v>
      </c>
      <c r="AA82" s="117"/>
      <c r="AE82" s="89">
        <f t="shared" si="404"/>
        <v>0</v>
      </c>
      <c r="AK82" s="89">
        <f t="shared" si="405"/>
        <v>0</v>
      </c>
      <c r="AL82" s="90">
        <f t="shared" si="406"/>
        <v>0</v>
      </c>
      <c r="AM82" s="90">
        <f t="shared" si="407"/>
        <v>0</v>
      </c>
      <c r="AN82" s="90">
        <f t="shared" si="408"/>
        <v>0</v>
      </c>
      <c r="AO82" s="90">
        <f t="shared" si="409"/>
        <v>0</v>
      </c>
      <c r="AP82" s="90">
        <f t="shared" si="410"/>
        <v>0</v>
      </c>
      <c r="AQ82" s="90">
        <f t="shared" si="411"/>
        <v>0</v>
      </c>
      <c r="AR82" s="91"/>
      <c r="AW82" s="89">
        <f t="shared" si="412"/>
        <v>0</v>
      </c>
      <c r="BD82" s="89">
        <f t="shared" si="480"/>
        <v>0</v>
      </c>
      <c r="BJ82" s="89">
        <f t="shared" si="413"/>
        <v>0</v>
      </c>
      <c r="BK82" s="90">
        <f t="shared" si="481"/>
        <v>0</v>
      </c>
      <c r="BL82" s="90">
        <f t="shared" si="482"/>
        <v>0</v>
      </c>
      <c r="BM82" s="90">
        <f t="shared" si="483"/>
        <v>0</v>
      </c>
      <c r="BN82" s="90">
        <f t="shared" si="484"/>
        <v>0</v>
      </c>
      <c r="BO82" s="90">
        <f t="shared" si="485"/>
        <v>0</v>
      </c>
      <c r="BP82" s="90">
        <f t="shared" si="414"/>
        <v>0</v>
      </c>
      <c r="BQ82" s="90">
        <f t="shared" si="486"/>
        <v>0</v>
      </c>
      <c r="BR82" s="91"/>
      <c r="BW82" s="89">
        <f t="shared" si="415"/>
        <v>0</v>
      </c>
      <c r="CC82" s="89">
        <f t="shared" si="416"/>
        <v>0</v>
      </c>
      <c r="CJ82" s="89">
        <f t="shared" si="417"/>
        <v>0</v>
      </c>
      <c r="CK82" s="90">
        <f t="shared" si="418"/>
        <v>0</v>
      </c>
      <c r="CL82" s="90">
        <f t="shared" si="419"/>
        <v>0</v>
      </c>
      <c r="CM82" s="90">
        <f t="shared" si="420"/>
        <v>0</v>
      </c>
      <c r="CN82" s="90">
        <f t="shared" si="421"/>
        <v>0</v>
      </c>
      <c r="CO82" s="90">
        <f t="shared" si="422"/>
        <v>0</v>
      </c>
      <c r="CP82" s="90">
        <f t="shared" si="423"/>
        <v>0</v>
      </c>
      <c r="CQ82" s="90">
        <f t="shared" si="487"/>
        <v>0</v>
      </c>
      <c r="CR82" s="91"/>
      <c r="CX82" s="89">
        <f t="shared" si="424"/>
        <v>0</v>
      </c>
      <c r="DA82" s="92"/>
      <c r="DE82" s="89">
        <f t="shared" si="425"/>
        <v>0</v>
      </c>
      <c r="DL82" s="89">
        <f t="shared" si="426"/>
        <v>0</v>
      </c>
      <c r="DS82" s="89">
        <f t="shared" si="427"/>
        <v>0</v>
      </c>
      <c r="DT82" s="90">
        <f t="shared" si="428"/>
        <v>0</v>
      </c>
      <c r="DU82" s="90">
        <f t="shared" si="429"/>
        <v>0</v>
      </c>
      <c r="DV82" s="90">
        <f t="shared" si="430"/>
        <v>0</v>
      </c>
      <c r="DW82" s="90">
        <f t="shared" si="431"/>
        <v>0</v>
      </c>
      <c r="DX82" s="90">
        <f t="shared" si="432"/>
        <v>0</v>
      </c>
      <c r="DY82" s="90">
        <f t="shared" si="488"/>
        <v>0</v>
      </c>
      <c r="DZ82" s="90">
        <f t="shared" si="433"/>
        <v>0</v>
      </c>
      <c r="EA82" s="118">
        <v>23.2399280164</v>
      </c>
      <c r="EB82" s="89">
        <v>31.085228943400001</v>
      </c>
      <c r="EC82" s="89">
        <v>22.153653794299998</v>
      </c>
      <c r="ED82" s="89">
        <v>16.583766436600001</v>
      </c>
      <c r="EF82" s="89">
        <f t="shared" si="434"/>
        <v>93.062577190699997</v>
      </c>
      <c r="EH82" s="117">
        <v>25.1994742706</v>
      </c>
      <c r="EL82" s="89">
        <f t="shared" si="435"/>
        <v>25.1994742706</v>
      </c>
      <c r="EN82" s="89">
        <v>1146.76</v>
      </c>
      <c r="EO82" s="89">
        <v>643.69547391820004</v>
      </c>
      <c r="ER82" s="89">
        <f t="shared" si="436"/>
        <v>1790.4554739181999</v>
      </c>
      <c r="ET82" s="89">
        <v>24.196579372999999</v>
      </c>
      <c r="EX82" s="89">
        <f t="shared" si="437"/>
        <v>24.196579372999999</v>
      </c>
      <c r="FD82" s="89">
        <f t="shared" si="438"/>
        <v>0</v>
      </c>
      <c r="FF82" s="89">
        <v>81.005591191899995</v>
      </c>
      <c r="FG82" s="89">
        <v>88.264588260700009</v>
      </c>
      <c r="FH82" s="89">
        <v>19.782296446299998</v>
      </c>
      <c r="FJ82" s="89">
        <f t="shared" si="439"/>
        <v>189.05247589890001</v>
      </c>
      <c r="FP82" s="89">
        <f t="shared" si="440"/>
        <v>0</v>
      </c>
      <c r="FQ82" s="90">
        <f t="shared" si="441"/>
        <v>23.2399280164</v>
      </c>
      <c r="FR82" s="90">
        <f t="shared" si="442"/>
        <v>1308.2468737789002</v>
      </c>
      <c r="FS82" s="90">
        <f t="shared" si="443"/>
        <v>754.11371597319999</v>
      </c>
      <c r="FT82" s="90">
        <f t="shared" si="444"/>
        <v>36.366062882899996</v>
      </c>
      <c r="FU82" s="90">
        <f t="shared" si="445"/>
        <v>0</v>
      </c>
      <c r="FV82" s="90">
        <f t="shared" si="446"/>
        <v>2121.9665806514004</v>
      </c>
      <c r="FX82" s="117"/>
      <c r="FY82" s="117"/>
      <c r="GB82" s="89">
        <f t="shared" si="447"/>
        <v>0</v>
      </c>
      <c r="GH82" s="89">
        <f t="shared" si="448"/>
        <v>0</v>
      </c>
      <c r="GJ82" s="117"/>
      <c r="GK82" s="117"/>
      <c r="GL82" s="117"/>
      <c r="GN82" s="89">
        <f t="shared" si="449"/>
        <v>0</v>
      </c>
      <c r="GT82" s="89">
        <f t="shared" si="450"/>
        <v>0</v>
      </c>
      <c r="GZ82" s="89">
        <f t="shared" si="451"/>
        <v>0</v>
      </c>
      <c r="HF82" s="89">
        <f t="shared" si="452"/>
        <v>0</v>
      </c>
      <c r="HL82" s="89">
        <f t="shared" si="453"/>
        <v>0</v>
      </c>
      <c r="HR82" s="89">
        <f t="shared" si="454"/>
        <v>0</v>
      </c>
      <c r="HS82" s="90">
        <f t="shared" si="489"/>
        <v>0</v>
      </c>
      <c r="HT82" s="90">
        <f t="shared" si="490"/>
        <v>0</v>
      </c>
      <c r="HU82" s="90">
        <f t="shared" si="491"/>
        <v>0</v>
      </c>
      <c r="HV82" s="90">
        <f t="shared" si="492"/>
        <v>0</v>
      </c>
      <c r="HW82" s="90">
        <f t="shared" si="493"/>
        <v>0</v>
      </c>
      <c r="HX82" s="90">
        <f t="shared" si="455"/>
        <v>0</v>
      </c>
      <c r="ID82" s="89">
        <f t="shared" si="456"/>
        <v>0</v>
      </c>
      <c r="IJ82" s="89">
        <f t="shared" si="457"/>
        <v>0</v>
      </c>
      <c r="IP82" s="89">
        <f t="shared" si="458"/>
        <v>0</v>
      </c>
      <c r="IQ82" s="90">
        <f t="shared" si="459"/>
        <v>0</v>
      </c>
      <c r="IR82" s="90">
        <f t="shared" si="460"/>
        <v>0</v>
      </c>
      <c r="IS82" s="90">
        <f t="shared" si="461"/>
        <v>0</v>
      </c>
      <c r="IT82" s="90">
        <f t="shared" si="462"/>
        <v>0</v>
      </c>
      <c r="IU82" s="90">
        <f t="shared" si="463"/>
        <v>0</v>
      </c>
      <c r="IV82" s="90">
        <f t="shared" si="464"/>
        <v>0</v>
      </c>
      <c r="IW82" s="91"/>
      <c r="JB82" s="89">
        <f t="shared" si="465"/>
        <v>0</v>
      </c>
      <c r="JH82" s="89">
        <f t="shared" si="466"/>
        <v>0</v>
      </c>
      <c r="JN82" s="89">
        <f t="shared" si="467"/>
        <v>0</v>
      </c>
      <c r="JO82" s="90">
        <f t="shared" si="468"/>
        <v>0</v>
      </c>
      <c r="JP82" s="90">
        <f t="shared" si="469"/>
        <v>0</v>
      </c>
      <c r="JQ82" s="90">
        <f t="shared" si="470"/>
        <v>0</v>
      </c>
      <c r="JR82" s="90">
        <f t="shared" si="471"/>
        <v>0</v>
      </c>
      <c r="JS82" s="90">
        <f t="shared" si="472"/>
        <v>0</v>
      </c>
      <c r="JT82" s="90">
        <f t="shared" si="473"/>
        <v>0</v>
      </c>
      <c r="JV82" s="90">
        <f t="shared" si="494"/>
        <v>23.2399280164</v>
      </c>
      <c r="JW82" s="90">
        <f t="shared" si="495"/>
        <v>1308.2468737789002</v>
      </c>
      <c r="JX82" s="90">
        <f t="shared" si="496"/>
        <v>754.11371597319999</v>
      </c>
      <c r="JY82" s="90">
        <f t="shared" si="497"/>
        <v>36.366062882899996</v>
      </c>
      <c r="JZ82" s="90">
        <f t="shared" si="498"/>
        <v>0</v>
      </c>
      <c r="KA82" s="90">
        <f t="shared" si="499"/>
        <v>0</v>
      </c>
      <c r="KB82" s="90">
        <f t="shared" si="500"/>
        <v>2121.9665806514004</v>
      </c>
    </row>
    <row r="83" spans="1:288" s="89" customFormat="1" x14ac:dyDescent="0.2">
      <c r="A83" s="127" t="s">
        <v>229</v>
      </c>
      <c r="C83" s="117"/>
      <c r="G83" s="89">
        <f>SUM(B83:F83)</f>
        <v>0</v>
      </c>
      <c r="M83" s="89">
        <f>SUM(H83:L83)</f>
        <v>0</v>
      </c>
      <c r="N83" s="90">
        <f t="shared" si="474"/>
        <v>0</v>
      </c>
      <c r="O83" s="90">
        <f t="shared" si="475"/>
        <v>0</v>
      </c>
      <c r="P83" s="90">
        <f t="shared" si="476"/>
        <v>0</v>
      </c>
      <c r="Q83" s="90">
        <f t="shared" si="477"/>
        <v>0</v>
      </c>
      <c r="R83" s="90">
        <f t="shared" si="478"/>
        <v>0</v>
      </c>
      <c r="S83" s="90">
        <f t="shared" si="479"/>
        <v>0</v>
      </c>
      <c r="Y83" s="89">
        <f t="shared" si="403"/>
        <v>0</v>
      </c>
      <c r="AA83" s="117"/>
      <c r="AE83" s="89">
        <f>SUM(Z83:AD83)</f>
        <v>0</v>
      </c>
      <c r="AK83" s="89">
        <f>SUM(AF83:AJ83)</f>
        <v>0</v>
      </c>
      <c r="AL83" s="90">
        <f t="shared" ref="AL83:AP84" si="502">SUM(T83,Z83,AF83)</f>
        <v>0</v>
      </c>
      <c r="AM83" s="90">
        <f t="shared" si="502"/>
        <v>0</v>
      </c>
      <c r="AN83" s="90">
        <f t="shared" si="502"/>
        <v>0</v>
      </c>
      <c r="AO83" s="90">
        <f t="shared" si="502"/>
        <v>0</v>
      </c>
      <c r="AP83" s="90">
        <f t="shared" si="502"/>
        <v>0</v>
      </c>
      <c r="AQ83" s="90">
        <f>SUM(AL83:AP83)</f>
        <v>0</v>
      </c>
      <c r="AR83" s="91"/>
      <c r="AW83" s="89">
        <f>SUM(AR83:AV83)</f>
        <v>0</v>
      </c>
      <c r="BD83" s="89">
        <f t="shared" si="480"/>
        <v>0</v>
      </c>
      <c r="BJ83" s="89">
        <f>SUM(BE83:BI83)</f>
        <v>0</v>
      </c>
      <c r="BK83" s="90">
        <f t="shared" si="481"/>
        <v>0</v>
      </c>
      <c r="BL83" s="90">
        <f t="shared" si="482"/>
        <v>0</v>
      </c>
      <c r="BM83" s="90">
        <f t="shared" si="483"/>
        <v>0</v>
      </c>
      <c r="BN83" s="90">
        <f t="shared" si="484"/>
        <v>0</v>
      </c>
      <c r="BO83" s="90">
        <f t="shared" si="485"/>
        <v>0</v>
      </c>
      <c r="BP83" s="90">
        <f t="shared" si="414"/>
        <v>0</v>
      </c>
      <c r="BQ83" s="90">
        <f>SUM(BK83:BP83)</f>
        <v>0</v>
      </c>
      <c r="BR83" s="91"/>
      <c r="BW83" s="89">
        <f>SUM(BR83:BV83)</f>
        <v>0</v>
      </c>
      <c r="CC83" s="89">
        <f>SUM(BX83:CB83)</f>
        <v>0</v>
      </c>
      <c r="CJ83" s="89">
        <f>SUM(CD83:CI83)</f>
        <v>0</v>
      </c>
      <c r="CK83" s="90">
        <f t="shared" ref="CK83:CO84" si="503">SUM(BR83,BX83,CD83)</f>
        <v>0</v>
      </c>
      <c r="CL83" s="90">
        <f t="shared" si="503"/>
        <v>0</v>
      </c>
      <c r="CM83" s="90">
        <f t="shared" si="503"/>
        <v>0</v>
      </c>
      <c r="CN83" s="90">
        <f t="shared" si="503"/>
        <v>0</v>
      </c>
      <c r="CO83" s="90">
        <f t="shared" si="503"/>
        <v>0</v>
      </c>
      <c r="CP83" s="90">
        <f>SUM(CI83)</f>
        <v>0</v>
      </c>
      <c r="CQ83" s="90">
        <f>SUM(CK83:CP83)</f>
        <v>0</v>
      </c>
      <c r="CR83" s="91"/>
      <c r="CX83" s="89">
        <f t="shared" si="424"/>
        <v>0</v>
      </c>
      <c r="DA83" s="92"/>
      <c r="DE83" s="89">
        <f t="shared" si="425"/>
        <v>0</v>
      </c>
      <c r="DL83" s="89">
        <f t="shared" si="426"/>
        <v>0</v>
      </c>
      <c r="DS83" s="89">
        <f t="shared" si="427"/>
        <v>0</v>
      </c>
      <c r="DT83" s="90">
        <f t="shared" si="428"/>
        <v>0</v>
      </c>
      <c r="DU83" s="90">
        <f t="shared" si="429"/>
        <v>0</v>
      </c>
      <c r="DV83" s="90">
        <f t="shared" si="430"/>
        <v>0</v>
      </c>
      <c r="DW83" s="90">
        <f t="shared" si="431"/>
        <v>0</v>
      </c>
      <c r="DX83" s="90">
        <f t="shared" si="432"/>
        <v>0</v>
      </c>
      <c r="DY83" s="90">
        <f t="shared" si="488"/>
        <v>0</v>
      </c>
      <c r="DZ83" s="90">
        <f>SUM(DT83:DY83)</f>
        <v>0</v>
      </c>
      <c r="EA83" s="118"/>
      <c r="EF83" s="89">
        <f>SUM(EA83:EE83)</f>
        <v>0</v>
      </c>
      <c r="EH83" s="117"/>
      <c r="EL83" s="89">
        <f>SUM(EG83:EK83)</f>
        <v>0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P83" s="89">
        <f>SUM(FK83:FO83)</f>
        <v>0</v>
      </c>
      <c r="FQ83" s="90">
        <f t="shared" ref="FQ83:FU84" si="504">SUM(EA83,EG83,EM83,ES83,EY83,FE83,FK83)</f>
        <v>0</v>
      </c>
      <c r="FR83" s="90">
        <f t="shared" si="504"/>
        <v>0</v>
      </c>
      <c r="FS83" s="90">
        <f t="shared" si="504"/>
        <v>0</v>
      </c>
      <c r="FT83" s="90">
        <f t="shared" si="504"/>
        <v>0</v>
      </c>
      <c r="FU83" s="90">
        <f t="shared" si="504"/>
        <v>0</v>
      </c>
      <c r="FV83" s="90">
        <f>SUM(FQ83:FU83)</f>
        <v>0</v>
      </c>
      <c r="FX83" s="117"/>
      <c r="FY83" s="117"/>
      <c r="GB83" s="89">
        <f>SUM(FW83:GA83)</f>
        <v>0</v>
      </c>
      <c r="GH83" s="89">
        <f>SUM(GC83:GG83)</f>
        <v>0</v>
      </c>
      <c r="GJ83" s="117"/>
      <c r="GK83" s="117"/>
      <c r="GL83" s="117"/>
      <c r="GN83" s="89">
        <f>SUM(GI83:GM83)</f>
        <v>0</v>
      </c>
      <c r="GT83" s="89">
        <f>SUM(GO83:GS83)</f>
        <v>0</v>
      </c>
      <c r="GZ83" s="89">
        <f>SUM(GU83:GY83)</f>
        <v>0</v>
      </c>
      <c r="HF83" s="89">
        <f>SUM(HA83:HE83)</f>
        <v>0</v>
      </c>
      <c r="HL83" s="89">
        <f>SUM(HG83:HK83)</f>
        <v>0</v>
      </c>
      <c r="HR83" s="89">
        <f>SUM(HM83:HQ83)</f>
        <v>0</v>
      </c>
      <c r="HS83" s="90">
        <f>SUM(FW83,GC83,GI83,GO83,GU83,HA83,HG83,HM83)</f>
        <v>0</v>
      </c>
      <c r="HT83" s="90">
        <f>SUM(FX83,GD83,GJ83,GP83,GV83,HB83,HH83,HN83)</f>
        <v>0</v>
      </c>
      <c r="HU83" s="90">
        <f t="shared" ref="HU83:HW84" si="505">SUM(HO83,HI83,HC83,GW83,GQ83,GK83,GE83,FY83)</f>
        <v>0</v>
      </c>
      <c r="HV83" s="90">
        <f t="shared" si="505"/>
        <v>0</v>
      </c>
      <c r="HW83" s="90">
        <f t="shared" si="505"/>
        <v>0</v>
      </c>
      <c r="HX83" s="90">
        <f>SUM(HS83:HW83)</f>
        <v>0</v>
      </c>
      <c r="ID83" s="89">
        <f>SUM(HY83:IC83)</f>
        <v>0</v>
      </c>
      <c r="IJ83" s="89">
        <f>SUM(IE83:II83)</f>
        <v>0</v>
      </c>
      <c r="IP83" s="89">
        <f>SUM(IK83:IO83)</f>
        <v>0</v>
      </c>
      <c r="IQ83" s="90">
        <f t="shared" ref="IQ83:IU84" si="506">SUM(HY83,IE83,IK83)</f>
        <v>0</v>
      </c>
      <c r="IR83" s="90">
        <f t="shared" si="506"/>
        <v>0</v>
      </c>
      <c r="IS83" s="90">
        <f t="shared" si="506"/>
        <v>0</v>
      </c>
      <c r="IT83" s="90">
        <f t="shared" si="506"/>
        <v>0</v>
      </c>
      <c r="IU83" s="90">
        <f t="shared" si="506"/>
        <v>0</v>
      </c>
      <c r="IV83" s="90">
        <f>SUM(IQ83:IU83)</f>
        <v>0</v>
      </c>
      <c r="IW83" s="91"/>
      <c r="JB83" s="89">
        <f>SUM(IW83:JA83)</f>
        <v>0</v>
      </c>
      <c r="JH83" s="89">
        <f>SUM(JC83:JG83)</f>
        <v>0</v>
      </c>
      <c r="JN83" s="89">
        <f>SUM(JI83:JM83)</f>
        <v>0</v>
      </c>
      <c r="JO83" s="90">
        <f t="shared" ref="JO83:JS84" si="507">SUM(IW83,JC83,JI83)</f>
        <v>0</v>
      </c>
      <c r="JP83" s="90">
        <f t="shared" si="507"/>
        <v>0</v>
      </c>
      <c r="JQ83" s="90">
        <f t="shared" si="507"/>
        <v>0</v>
      </c>
      <c r="JR83" s="90">
        <f t="shared" si="507"/>
        <v>0</v>
      </c>
      <c r="JS83" s="90">
        <f t="shared" si="507"/>
        <v>0</v>
      </c>
      <c r="JT83" s="90">
        <f>SUM(JO83:JS83)</f>
        <v>0</v>
      </c>
      <c r="JV83" s="90">
        <f t="shared" si="494"/>
        <v>0</v>
      </c>
      <c r="JW83" s="90">
        <f t="shared" si="495"/>
        <v>0</v>
      </c>
      <c r="JX83" s="90">
        <f t="shared" si="496"/>
        <v>0</v>
      </c>
      <c r="JY83" s="90">
        <f t="shared" si="497"/>
        <v>0</v>
      </c>
      <c r="JZ83" s="90">
        <f t="shared" si="498"/>
        <v>0</v>
      </c>
      <c r="KA83" s="90">
        <f t="shared" si="499"/>
        <v>0</v>
      </c>
      <c r="KB83" s="90">
        <f>SUM(JV83:KA83)</f>
        <v>0</v>
      </c>
    </row>
    <row r="84" spans="1:288" s="89" customFormat="1" x14ac:dyDescent="0.2">
      <c r="A84" s="116" t="s">
        <v>217</v>
      </c>
      <c r="C84" s="117"/>
      <c r="G84" s="89">
        <f>SUM(B84:F84)</f>
        <v>0</v>
      </c>
      <c r="M84" s="89">
        <f>SUM(H84:L84)</f>
        <v>0</v>
      </c>
      <c r="N84" s="90">
        <f t="shared" si="474"/>
        <v>0</v>
      </c>
      <c r="O84" s="90">
        <f t="shared" si="475"/>
        <v>0</v>
      </c>
      <c r="P84" s="90">
        <f t="shared" si="476"/>
        <v>0</v>
      </c>
      <c r="Q84" s="90">
        <f t="shared" si="477"/>
        <v>0</v>
      </c>
      <c r="R84" s="90">
        <f t="shared" si="478"/>
        <v>0</v>
      </c>
      <c r="S84" s="90">
        <f t="shared" si="479"/>
        <v>0</v>
      </c>
      <c r="Y84" s="89">
        <f t="shared" si="403"/>
        <v>0</v>
      </c>
      <c r="AA84" s="117"/>
      <c r="AE84" s="89">
        <f>SUM(Z84:AD84)</f>
        <v>0</v>
      </c>
      <c r="AK84" s="89">
        <f>SUM(AF84:AJ84)</f>
        <v>0</v>
      </c>
      <c r="AL84" s="90">
        <f t="shared" si="502"/>
        <v>0</v>
      </c>
      <c r="AM84" s="90">
        <f t="shared" si="502"/>
        <v>0</v>
      </c>
      <c r="AN84" s="90">
        <f t="shared" si="502"/>
        <v>0</v>
      </c>
      <c r="AO84" s="90">
        <f t="shared" si="502"/>
        <v>0</v>
      </c>
      <c r="AP84" s="90">
        <f t="shared" si="502"/>
        <v>0</v>
      </c>
      <c r="AQ84" s="90">
        <f>SUM(AL84:AP84)</f>
        <v>0</v>
      </c>
      <c r="AR84" s="91"/>
      <c r="AW84" s="89">
        <f>SUM(AR84:AV84)</f>
        <v>0</v>
      </c>
      <c r="BD84" s="89">
        <f t="shared" si="480"/>
        <v>0</v>
      </c>
      <c r="BJ84" s="89">
        <f>SUM(BE84:BI84)</f>
        <v>0</v>
      </c>
      <c r="BK84" s="90">
        <f t="shared" si="481"/>
        <v>0</v>
      </c>
      <c r="BL84" s="90">
        <f t="shared" si="482"/>
        <v>0</v>
      </c>
      <c r="BM84" s="90">
        <f t="shared" si="483"/>
        <v>0</v>
      </c>
      <c r="BN84" s="90">
        <f t="shared" si="484"/>
        <v>0</v>
      </c>
      <c r="BO84" s="90">
        <f t="shared" si="485"/>
        <v>0</v>
      </c>
      <c r="BP84" s="90">
        <f t="shared" si="414"/>
        <v>0</v>
      </c>
      <c r="BQ84" s="90">
        <f t="shared" si="486"/>
        <v>0</v>
      </c>
      <c r="BR84" s="91"/>
      <c r="BW84" s="89">
        <f>SUM(BR84:BV84)</f>
        <v>0</v>
      </c>
      <c r="CC84" s="89">
        <f>SUM(BX84:CB84)</f>
        <v>0</v>
      </c>
      <c r="CJ84" s="89">
        <f t="shared" si="417"/>
        <v>0</v>
      </c>
      <c r="CK84" s="90">
        <f t="shared" si="503"/>
        <v>0</v>
      </c>
      <c r="CL84" s="90">
        <f t="shared" si="503"/>
        <v>0</v>
      </c>
      <c r="CM84" s="90">
        <f t="shared" si="503"/>
        <v>0</v>
      </c>
      <c r="CN84" s="90">
        <f t="shared" si="503"/>
        <v>0</v>
      </c>
      <c r="CO84" s="90">
        <f t="shared" si="503"/>
        <v>0</v>
      </c>
      <c r="CP84" s="90">
        <f t="shared" si="423"/>
        <v>0</v>
      </c>
      <c r="CQ84" s="90">
        <f t="shared" si="487"/>
        <v>0</v>
      </c>
      <c r="CR84" s="91"/>
      <c r="CX84" s="89">
        <f t="shared" si="424"/>
        <v>0</v>
      </c>
      <c r="DA84" s="92"/>
      <c r="DE84" s="89">
        <f t="shared" si="425"/>
        <v>0</v>
      </c>
      <c r="DL84" s="89">
        <f t="shared" si="426"/>
        <v>0</v>
      </c>
      <c r="DS84" s="89">
        <f t="shared" si="427"/>
        <v>0</v>
      </c>
      <c r="DT84" s="90">
        <f t="shared" ref="DT84:DY84" si="508">SUM(CR84,CY84,DF84,DM84)</f>
        <v>0</v>
      </c>
      <c r="DU84" s="90">
        <f t="shared" si="508"/>
        <v>0</v>
      </c>
      <c r="DV84" s="90">
        <f t="shared" si="508"/>
        <v>0</v>
      </c>
      <c r="DW84" s="90">
        <f t="shared" si="508"/>
        <v>0</v>
      </c>
      <c r="DX84" s="90">
        <f t="shared" si="508"/>
        <v>0</v>
      </c>
      <c r="DY84" s="90">
        <f t="shared" si="508"/>
        <v>0</v>
      </c>
      <c r="DZ84" s="90">
        <f>SUM(DT84:DY84)</f>
        <v>0</v>
      </c>
      <c r="EA84" s="118"/>
      <c r="EF84" s="89">
        <f>SUM(EA84:EE84)</f>
        <v>0</v>
      </c>
      <c r="EH84" s="117"/>
      <c r="EL84" s="89">
        <f>SUM(EG84:EK84)</f>
        <v>0</v>
      </c>
      <c r="ER84" s="89">
        <f>SUM(EM84:EQ84)</f>
        <v>0</v>
      </c>
      <c r="EX84" s="89">
        <f>SUM(ES84:EW84)</f>
        <v>0</v>
      </c>
      <c r="FD84" s="89">
        <f>SUM(EY84:FC84)</f>
        <v>0</v>
      </c>
      <c r="FJ84" s="89">
        <f>SUM(FE84:FI84)</f>
        <v>0</v>
      </c>
      <c r="FP84" s="89">
        <f>SUM(FK84:FO84)</f>
        <v>0</v>
      </c>
      <c r="FQ84" s="90">
        <f t="shared" si="504"/>
        <v>0</v>
      </c>
      <c r="FR84" s="90">
        <f t="shared" si="504"/>
        <v>0</v>
      </c>
      <c r="FS84" s="90">
        <f t="shared" si="504"/>
        <v>0</v>
      </c>
      <c r="FT84" s="90">
        <f t="shared" si="504"/>
        <v>0</v>
      </c>
      <c r="FU84" s="90">
        <f t="shared" si="504"/>
        <v>0</v>
      </c>
      <c r="FV84" s="90">
        <f>SUM(FQ84:FU84)</f>
        <v>0</v>
      </c>
      <c r="FX84" s="117"/>
      <c r="FY84" s="117"/>
      <c r="GB84" s="89">
        <f>SUM(FW84:GA84)</f>
        <v>0</v>
      </c>
      <c r="GH84" s="89">
        <f>SUM(GC84:GG84)</f>
        <v>0</v>
      </c>
      <c r="GJ84" s="117"/>
      <c r="GK84" s="117"/>
      <c r="GL84" s="117"/>
      <c r="GN84" s="89">
        <f>SUM(GI84:GM84)</f>
        <v>0</v>
      </c>
      <c r="GT84" s="89">
        <f>SUM(GO84:GS84)</f>
        <v>0</v>
      </c>
      <c r="GZ84" s="89">
        <f>SUM(GU84:GY84)</f>
        <v>0</v>
      </c>
      <c r="HF84" s="89">
        <f>SUM(HA84:HE84)</f>
        <v>0</v>
      </c>
      <c r="HL84" s="89">
        <f>SUM(HG84:HK84)</f>
        <v>0</v>
      </c>
      <c r="HR84" s="89">
        <f>SUM(HM84:HQ84)</f>
        <v>0</v>
      </c>
      <c r="HS84" s="90">
        <f>SUM(FW84,GC84,GI84,GO84,GU84,HA84,HG84,HM84)</f>
        <v>0</v>
      </c>
      <c r="HT84" s="90">
        <f>SUM(FX84,GD84,GJ84,GP84,GV84,HB84,HH84,HN84)</f>
        <v>0</v>
      </c>
      <c r="HU84" s="90">
        <f t="shared" si="505"/>
        <v>0</v>
      </c>
      <c r="HV84" s="90">
        <f t="shared" si="505"/>
        <v>0</v>
      </c>
      <c r="HW84" s="90">
        <f t="shared" si="505"/>
        <v>0</v>
      </c>
      <c r="HX84" s="90">
        <f>SUM(HS84:HW84)</f>
        <v>0</v>
      </c>
      <c r="ID84" s="89">
        <f>SUM(HY84:IC84)</f>
        <v>0</v>
      </c>
      <c r="IJ84" s="89">
        <f>SUM(IE84:II84)</f>
        <v>0</v>
      </c>
      <c r="IP84" s="89">
        <f>SUM(IK84:IO84)</f>
        <v>0</v>
      </c>
      <c r="IQ84" s="90">
        <f t="shared" si="506"/>
        <v>0</v>
      </c>
      <c r="IR84" s="90">
        <f t="shared" si="506"/>
        <v>0</v>
      </c>
      <c r="IS84" s="90">
        <f t="shared" si="506"/>
        <v>0</v>
      </c>
      <c r="IT84" s="90">
        <f t="shared" si="506"/>
        <v>0</v>
      </c>
      <c r="IU84" s="90">
        <f t="shared" si="506"/>
        <v>0</v>
      </c>
      <c r="IV84" s="90">
        <f>SUM(IQ84:IU84)</f>
        <v>0</v>
      </c>
      <c r="IW84" s="91"/>
      <c r="JB84" s="89">
        <f>SUM(IW84:JA84)</f>
        <v>0</v>
      </c>
      <c r="JH84" s="89">
        <f>SUM(JC84:JG84)</f>
        <v>0</v>
      </c>
      <c r="JN84" s="89">
        <f>SUM(JI84:JM84)</f>
        <v>0</v>
      </c>
      <c r="JO84" s="90">
        <f t="shared" si="507"/>
        <v>0</v>
      </c>
      <c r="JP84" s="90">
        <f t="shared" si="507"/>
        <v>0</v>
      </c>
      <c r="JQ84" s="90">
        <f t="shared" si="507"/>
        <v>0</v>
      </c>
      <c r="JR84" s="90">
        <f t="shared" si="507"/>
        <v>0</v>
      </c>
      <c r="JS84" s="90">
        <f t="shared" si="507"/>
        <v>0</v>
      </c>
      <c r="JT84" s="90">
        <f>SUM(JO84:JS84)</f>
        <v>0</v>
      </c>
      <c r="JV84" s="90">
        <f t="shared" si="494"/>
        <v>0</v>
      </c>
      <c r="JW84" s="90">
        <f t="shared" si="495"/>
        <v>0</v>
      </c>
      <c r="JX84" s="90">
        <f t="shared" si="496"/>
        <v>0</v>
      </c>
      <c r="JY84" s="90">
        <f t="shared" si="497"/>
        <v>0</v>
      </c>
      <c r="JZ84" s="90">
        <f t="shared" si="498"/>
        <v>0</v>
      </c>
      <c r="KA84" s="90">
        <f t="shared" si="499"/>
        <v>0</v>
      </c>
      <c r="KB84" s="90">
        <f>SUM(JV84:KA84)</f>
        <v>0</v>
      </c>
    </row>
    <row r="85" spans="1:288" s="89" customFormat="1" x14ac:dyDescent="0.2">
      <c r="A85" s="127" t="s">
        <v>85</v>
      </c>
      <c r="G85" s="89">
        <f t="shared" ref="G85:G101" si="509">SUM(B85:F85)</f>
        <v>0</v>
      </c>
      <c r="M85" s="89">
        <f t="shared" ref="M85:M101" si="510">SUM(H85:L85)</f>
        <v>0</v>
      </c>
      <c r="N85" s="90">
        <f t="shared" si="474"/>
        <v>0</v>
      </c>
      <c r="O85" s="90">
        <f t="shared" si="475"/>
        <v>0</v>
      </c>
      <c r="P85" s="90">
        <f t="shared" si="476"/>
        <v>0</v>
      </c>
      <c r="Q85" s="90">
        <f t="shared" si="477"/>
        <v>0</v>
      </c>
      <c r="R85" s="90">
        <f t="shared" si="478"/>
        <v>0</v>
      </c>
      <c r="S85" s="90">
        <f t="shared" si="479"/>
        <v>0</v>
      </c>
      <c r="Y85" s="89">
        <f t="shared" si="403"/>
        <v>0</v>
      </c>
      <c r="AE85" s="89">
        <f t="shared" si="404"/>
        <v>0</v>
      </c>
      <c r="AK85" s="89">
        <f t="shared" si="405"/>
        <v>0</v>
      </c>
      <c r="AL85" s="90">
        <f t="shared" si="406"/>
        <v>0</v>
      </c>
      <c r="AM85" s="90">
        <f t="shared" si="407"/>
        <v>0</v>
      </c>
      <c r="AN85" s="90">
        <f t="shared" si="408"/>
        <v>0</v>
      </c>
      <c r="AO85" s="90">
        <f t="shared" si="409"/>
        <v>0</v>
      </c>
      <c r="AP85" s="90">
        <f t="shared" si="410"/>
        <v>0</v>
      </c>
      <c r="AQ85" s="90">
        <f t="shared" si="411"/>
        <v>0</v>
      </c>
      <c r="AR85" s="91"/>
      <c r="AW85" s="89">
        <f t="shared" si="412"/>
        <v>0</v>
      </c>
      <c r="BD85" s="89">
        <f t="shared" si="480"/>
        <v>0</v>
      </c>
      <c r="BJ85" s="89">
        <f t="shared" si="413"/>
        <v>0</v>
      </c>
      <c r="BK85" s="90">
        <f t="shared" si="481"/>
        <v>0</v>
      </c>
      <c r="BL85" s="90">
        <f t="shared" si="482"/>
        <v>0</v>
      </c>
      <c r="BM85" s="90">
        <f t="shared" si="483"/>
        <v>0</v>
      </c>
      <c r="BN85" s="90">
        <f t="shared" si="484"/>
        <v>0</v>
      </c>
      <c r="BO85" s="90">
        <f t="shared" si="485"/>
        <v>0</v>
      </c>
      <c r="BP85" s="90">
        <f t="shared" si="414"/>
        <v>0</v>
      </c>
      <c r="BQ85" s="90">
        <f t="shared" si="486"/>
        <v>0</v>
      </c>
      <c r="BR85" s="91"/>
      <c r="BW85" s="89">
        <f t="shared" si="415"/>
        <v>0</v>
      </c>
      <c r="CC85" s="89">
        <f t="shared" si="416"/>
        <v>0</v>
      </c>
      <c r="CJ85" s="89">
        <f t="shared" si="417"/>
        <v>0</v>
      </c>
      <c r="CK85" s="90">
        <f t="shared" si="418"/>
        <v>0</v>
      </c>
      <c r="CL85" s="90">
        <f t="shared" si="419"/>
        <v>0</v>
      </c>
      <c r="CM85" s="90">
        <f t="shared" si="420"/>
        <v>0</v>
      </c>
      <c r="CN85" s="90">
        <f t="shared" si="421"/>
        <v>0</v>
      </c>
      <c r="CO85" s="90">
        <f t="shared" si="422"/>
        <v>0</v>
      </c>
      <c r="CP85" s="90">
        <f t="shared" si="423"/>
        <v>0</v>
      </c>
      <c r="CQ85" s="90">
        <f t="shared" si="487"/>
        <v>0</v>
      </c>
      <c r="CR85" s="91"/>
      <c r="CX85" s="89">
        <f t="shared" si="424"/>
        <v>0</v>
      </c>
      <c r="DE85" s="89">
        <f t="shared" si="425"/>
        <v>0</v>
      </c>
      <c r="DL85" s="89">
        <f t="shared" si="426"/>
        <v>0</v>
      </c>
      <c r="DS85" s="89">
        <f t="shared" si="427"/>
        <v>0</v>
      </c>
      <c r="DT85" s="90">
        <f t="shared" si="428"/>
        <v>0</v>
      </c>
      <c r="DU85" s="90">
        <f t="shared" si="429"/>
        <v>0</v>
      </c>
      <c r="DV85" s="90">
        <f t="shared" si="430"/>
        <v>0</v>
      </c>
      <c r="DW85" s="90">
        <f t="shared" si="431"/>
        <v>0</v>
      </c>
      <c r="DX85" s="90">
        <f t="shared" si="432"/>
        <v>0</v>
      </c>
      <c r="DY85" s="90">
        <f t="shared" si="488"/>
        <v>0</v>
      </c>
      <c r="DZ85" s="90">
        <f t="shared" si="433"/>
        <v>0</v>
      </c>
      <c r="EA85" s="91"/>
      <c r="EB85" s="117"/>
      <c r="EC85" s="117"/>
      <c r="EF85" s="89">
        <f t="shared" si="434"/>
        <v>0</v>
      </c>
      <c r="EG85" s="117"/>
      <c r="EH85" s="117"/>
      <c r="EI85" s="117"/>
      <c r="EJ85" s="117"/>
      <c r="EL85" s="89">
        <f t="shared" si="435"/>
        <v>0</v>
      </c>
      <c r="EN85" s="117"/>
      <c r="ER85" s="89">
        <f t="shared" si="436"/>
        <v>0</v>
      </c>
      <c r="ET85" s="117"/>
      <c r="EU85" s="117"/>
      <c r="EV85" s="117"/>
      <c r="EX85" s="89">
        <f t="shared" si="437"/>
        <v>0</v>
      </c>
      <c r="EZ85" s="117"/>
      <c r="FD85" s="89">
        <f t="shared" si="438"/>
        <v>0</v>
      </c>
      <c r="FF85" s="117"/>
      <c r="FJ85" s="89">
        <f t="shared" si="439"/>
        <v>0</v>
      </c>
      <c r="FL85" s="117"/>
      <c r="FM85" s="117"/>
      <c r="FN85" s="117"/>
      <c r="FP85" s="89">
        <f t="shared" si="440"/>
        <v>0</v>
      </c>
      <c r="FQ85" s="90">
        <f t="shared" si="441"/>
        <v>0</v>
      </c>
      <c r="FR85" s="90">
        <f t="shared" si="442"/>
        <v>0</v>
      </c>
      <c r="FS85" s="90">
        <f t="shared" si="443"/>
        <v>0</v>
      </c>
      <c r="FT85" s="90">
        <f t="shared" si="444"/>
        <v>0</v>
      </c>
      <c r="FU85" s="90">
        <f t="shared" si="445"/>
        <v>0</v>
      </c>
      <c r="FV85" s="90">
        <f t="shared" si="446"/>
        <v>0</v>
      </c>
      <c r="GB85" s="89">
        <f t="shared" si="447"/>
        <v>0</v>
      </c>
      <c r="GH85" s="89">
        <f t="shared" si="448"/>
        <v>0</v>
      </c>
      <c r="GN85" s="89">
        <f t="shared" si="449"/>
        <v>0</v>
      </c>
      <c r="GT85" s="89">
        <f t="shared" si="450"/>
        <v>0</v>
      </c>
      <c r="GZ85" s="89">
        <f t="shared" si="451"/>
        <v>0</v>
      </c>
      <c r="HF85" s="89">
        <f t="shared" si="452"/>
        <v>0</v>
      </c>
      <c r="HL85" s="89">
        <f t="shared" si="453"/>
        <v>0</v>
      </c>
      <c r="HR85" s="89">
        <f t="shared" si="454"/>
        <v>0</v>
      </c>
      <c r="HS85" s="90">
        <f t="shared" si="489"/>
        <v>0</v>
      </c>
      <c r="HT85" s="90">
        <f t="shared" si="490"/>
        <v>0</v>
      </c>
      <c r="HU85" s="90">
        <f t="shared" si="491"/>
        <v>0</v>
      </c>
      <c r="HV85" s="90">
        <f t="shared" si="492"/>
        <v>0</v>
      </c>
      <c r="HW85" s="90">
        <f t="shared" si="493"/>
        <v>0</v>
      </c>
      <c r="HX85" s="90">
        <f t="shared" si="455"/>
        <v>0</v>
      </c>
      <c r="ID85" s="89">
        <f t="shared" si="456"/>
        <v>0</v>
      </c>
      <c r="IJ85" s="89">
        <f t="shared" si="457"/>
        <v>0</v>
      </c>
      <c r="IP85" s="89">
        <f t="shared" si="458"/>
        <v>0</v>
      </c>
      <c r="IQ85" s="90">
        <f t="shared" si="459"/>
        <v>0</v>
      </c>
      <c r="IR85" s="90">
        <f t="shared" si="460"/>
        <v>0</v>
      </c>
      <c r="IS85" s="90">
        <f t="shared" si="461"/>
        <v>0</v>
      </c>
      <c r="IT85" s="90">
        <f t="shared" si="462"/>
        <v>0</v>
      </c>
      <c r="IU85" s="90">
        <f t="shared" si="463"/>
        <v>0</v>
      </c>
      <c r="IV85" s="90">
        <f t="shared" si="464"/>
        <v>0</v>
      </c>
      <c r="IW85" s="91"/>
      <c r="JB85" s="89">
        <f t="shared" si="465"/>
        <v>0</v>
      </c>
      <c r="JH85" s="89">
        <f t="shared" si="466"/>
        <v>0</v>
      </c>
      <c r="JN85" s="89">
        <f t="shared" si="467"/>
        <v>0</v>
      </c>
      <c r="JO85" s="90">
        <f t="shared" si="468"/>
        <v>0</v>
      </c>
      <c r="JP85" s="90">
        <f t="shared" si="469"/>
        <v>0</v>
      </c>
      <c r="JQ85" s="90">
        <f t="shared" si="470"/>
        <v>0</v>
      </c>
      <c r="JR85" s="90">
        <f t="shared" si="471"/>
        <v>0</v>
      </c>
      <c r="JS85" s="90">
        <f t="shared" si="472"/>
        <v>0</v>
      </c>
      <c r="JT85" s="90">
        <f t="shared" si="473"/>
        <v>0</v>
      </c>
      <c r="JV85" s="90">
        <f t="shared" si="494"/>
        <v>0</v>
      </c>
      <c r="JW85" s="90">
        <f t="shared" si="495"/>
        <v>0</v>
      </c>
      <c r="JX85" s="90">
        <f t="shared" si="496"/>
        <v>0</v>
      </c>
      <c r="JY85" s="90">
        <f t="shared" si="497"/>
        <v>0</v>
      </c>
      <c r="JZ85" s="90">
        <f t="shared" si="498"/>
        <v>0</v>
      </c>
      <c r="KA85" s="90">
        <f t="shared" si="499"/>
        <v>0</v>
      </c>
      <c r="KB85" s="90">
        <f t="shared" si="500"/>
        <v>0</v>
      </c>
    </row>
    <row r="86" spans="1:288" s="89" customFormat="1" x14ac:dyDescent="0.2">
      <c r="A86" s="127" t="s">
        <v>219</v>
      </c>
      <c r="G86" s="89">
        <f t="shared" si="509"/>
        <v>0</v>
      </c>
      <c r="M86" s="89">
        <f t="shared" si="510"/>
        <v>0</v>
      </c>
      <c r="N86" s="90">
        <f t="shared" si="474"/>
        <v>0</v>
      </c>
      <c r="O86" s="90">
        <f t="shared" si="475"/>
        <v>0</v>
      </c>
      <c r="P86" s="90">
        <f t="shared" si="476"/>
        <v>0</v>
      </c>
      <c r="Q86" s="90">
        <f t="shared" si="477"/>
        <v>0</v>
      </c>
      <c r="R86" s="90">
        <f t="shared" si="478"/>
        <v>0</v>
      </c>
      <c r="S86" s="90">
        <f t="shared" si="479"/>
        <v>0</v>
      </c>
      <c r="Y86" s="89">
        <f t="shared" si="403"/>
        <v>0</v>
      </c>
      <c r="AE86" s="89">
        <f t="shared" si="404"/>
        <v>0</v>
      </c>
      <c r="AK86" s="89">
        <f>SUM(AF86:AJ86)</f>
        <v>0</v>
      </c>
      <c r="AL86" s="90">
        <f>SUM(T86,Z86,AF86)</f>
        <v>0</v>
      </c>
      <c r="AM86" s="90">
        <f>SUM(U86,AA86,AG86)</f>
        <v>0</v>
      </c>
      <c r="AN86" s="90">
        <f>SUM(V86,AB86,AH86)</f>
        <v>0</v>
      </c>
      <c r="AO86" s="90">
        <f>SUM(W86,AC86,AI86)</f>
        <v>0</v>
      </c>
      <c r="AP86" s="90">
        <f>SUM(X86,AD86,AJ86)</f>
        <v>0</v>
      </c>
      <c r="AQ86" s="90">
        <f>SUM(AL86:AP86)</f>
        <v>0</v>
      </c>
      <c r="AR86" s="91"/>
      <c r="AW86" s="89">
        <f>SUM(AR86:AV86)</f>
        <v>0</v>
      </c>
      <c r="BD86" s="89">
        <f t="shared" si="480"/>
        <v>0</v>
      </c>
      <c r="BJ86" s="89">
        <f>SUM(BE86:BI86)</f>
        <v>0</v>
      </c>
      <c r="BK86" s="90">
        <f t="shared" si="481"/>
        <v>0</v>
      </c>
      <c r="BL86" s="90">
        <f t="shared" si="482"/>
        <v>0</v>
      </c>
      <c r="BM86" s="90">
        <f t="shared" si="483"/>
        <v>0</v>
      </c>
      <c r="BN86" s="90">
        <f t="shared" si="484"/>
        <v>0</v>
      </c>
      <c r="BO86" s="90">
        <f t="shared" si="485"/>
        <v>0</v>
      </c>
      <c r="BP86" s="90">
        <f t="shared" si="414"/>
        <v>0</v>
      </c>
      <c r="BQ86" s="90">
        <f t="shared" si="486"/>
        <v>0</v>
      </c>
      <c r="BR86" s="91"/>
      <c r="BW86" s="89">
        <f>SUM(BR86:BV86)</f>
        <v>0</v>
      </c>
      <c r="CC86" s="89">
        <f>SUM(BX86:CB86)</f>
        <v>0</v>
      </c>
      <c r="CJ86" s="89">
        <f t="shared" si="417"/>
        <v>0</v>
      </c>
      <c r="CK86" s="90">
        <f>SUM(BR86,BX86,CD86)</f>
        <v>0</v>
      </c>
      <c r="CL86" s="90">
        <f>SUM(BS86,BY86,CE86)</f>
        <v>0</v>
      </c>
      <c r="CM86" s="90">
        <f>SUM(BT86,BZ86,CF86)</f>
        <v>0</v>
      </c>
      <c r="CN86" s="90">
        <f>SUM(BU86,CA86,CG86)</f>
        <v>0</v>
      </c>
      <c r="CO86" s="90">
        <f>SUM(BV86,CB86,CH86)</f>
        <v>0</v>
      </c>
      <c r="CP86" s="90">
        <f t="shared" si="423"/>
        <v>0</v>
      </c>
      <c r="CQ86" s="90">
        <f t="shared" si="487"/>
        <v>0</v>
      </c>
      <c r="CR86" s="91"/>
      <c r="CX86" s="89">
        <f t="shared" si="424"/>
        <v>0</v>
      </c>
      <c r="DE86" s="89">
        <f t="shared" si="425"/>
        <v>0</v>
      </c>
      <c r="DL86" s="89">
        <f t="shared" si="426"/>
        <v>0</v>
      </c>
      <c r="DS86" s="89">
        <f t="shared" si="427"/>
        <v>0</v>
      </c>
      <c r="DT86" s="90">
        <f t="shared" ref="DT86:DY86" si="511">SUM(CR86,CY86,DF86,DM86)</f>
        <v>0</v>
      </c>
      <c r="DU86" s="90">
        <f t="shared" si="511"/>
        <v>0</v>
      </c>
      <c r="DV86" s="90">
        <f t="shared" si="511"/>
        <v>0</v>
      </c>
      <c r="DW86" s="90">
        <f t="shared" si="511"/>
        <v>0</v>
      </c>
      <c r="DX86" s="90">
        <f t="shared" si="511"/>
        <v>0</v>
      </c>
      <c r="DY86" s="90">
        <f t="shared" si="511"/>
        <v>0</v>
      </c>
      <c r="DZ86" s="90">
        <f>SUM(DT86:DY86)</f>
        <v>0</v>
      </c>
      <c r="EA86" s="91"/>
      <c r="EB86" s="117"/>
      <c r="EC86" s="117"/>
      <c r="EF86" s="89">
        <f>SUM(EA86:EE86)</f>
        <v>0</v>
      </c>
      <c r="EG86" s="117"/>
      <c r="EH86" s="117"/>
      <c r="EI86" s="117"/>
      <c r="EJ86" s="117"/>
      <c r="EL86" s="89">
        <f>SUM(EG86:EK86)</f>
        <v>0</v>
      </c>
      <c r="EN86" s="117"/>
      <c r="ER86" s="89">
        <f>SUM(EM86:EQ86)</f>
        <v>0</v>
      </c>
      <c r="ET86" s="117"/>
      <c r="EU86" s="117"/>
      <c r="EV86" s="117"/>
      <c r="EX86" s="89">
        <f>SUM(ES86:EW86)</f>
        <v>0</v>
      </c>
      <c r="EZ86" s="117"/>
      <c r="FD86" s="89">
        <f>SUM(EY86:FC86)</f>
        <v>0</v>
      </c>
      <c r="FF86" s="117"/>
      <c r="FJ86" s="89">
        <f>SUM(FE86:FI86)</f>
        <v>0</v>
      </c>
      <c r="FL86" s="117"/>
      <c r="FM86" s="117"/>
      <c r="FN86" s="117"/>
      <c r="FP86" s="89">
        <f>SUM(FK86:FO86)</f>
        <v>0</v>
      </c>
      <c r="FQ86" s="90">
        <f>SUM(EA86,EG86,EM86,ES86,EY86,FE86,FK86)</f>
        <v>0</v>
      </c>
      <c r="FR86" s="90">
        <f>SUM(EB86,EH86,EN86,ET86,EZ86,FF86,FL86)</f>
        <v>0</v>
      </c>
      <c r="FS86" s="90">
        <f>SUM(EC86,EI86,EO86,EU86,FA86,FG86,FM86)</f>
        <v>0</v>
      </c>
      <c r="FT86" s="90">
        <f>SUM(ED86,EJ86,EP86,EV86,FB86,FH86,FN86)</f>
        <v>0</v>
      </c>
      <c r="FU86" s="90">
        <f>SUM(EE86,EK86,EQ86,EW86,FC86,FI86,FO86)</f>
        <v>0</v>
      </c>
      <c r="FV86" s="90">
        <f>SUM(FQ86:FU86)</f>
        <v>0</v>
      </c>
      <c r="GB86" s="89">
        <f>SUM(FW86:GA86)</f>
        <v>0</v>
      </c>
      <c r="GH86" s="89">
        <f>SUM(GC86:GG86)</f>
        <v>0</v>
      </c>
      <c r="GN86" s="89">
        <f>SUM(GI86:GM86)</f>
        <v>0</v>
      </c>
      <c r="GT86" s="89">
        <f>SUM(GO86:GS86)</f>
        <v>0</v>
      </c>
      <c r="GZ86" s="89">
        <f>SUM(GU86:GY86)</f>
        <v>0</v>
      </c>
      <c r="HF86" s="89">
        <f>SUM(HA86:HE86)</f>
        <v>0</v>
      </c>
      <c r="HL86" s="89">
        <f>SUM(HG86:HK86)</f>
        <v>0</v>
      </c>
      <c r="HR86" s="89">
        <f>SUM(HM86:HQ86)</f>
        <v>0</v>
      </c>
      <c r="HS86" s="90">
        <f>SUM(FW86,GC86,GI86,GO86,GU86,HA86,HG86,HM86)</f>
        <v>0</v>
      </c>
      <c r="HT86" s="90">
        <f>SUM(FX86,GD86,GJ86,GP86,GV86,HB86,HH86,HN86)</f>
        <v>0</v>
      </c>
      <c r="HU86" s="90">
        <f>SUM(HO86,HI86,HC86,GW86,GQ86,GK86,GE86,FY86)</f>
        <v>0</v>
      </c>
      <c r="HV86" s="90">
        <f>SUM(HP86,HJ86,HD86,GX86,GR86,GL86,GF86,FZ86)</f>
        <v>0</v>
      </c>
      <c r="HW86" s="90">
        <f>SUM(HQ86,HK86,HE86,GY86,GS86,GM86,GG86,GA86)</f>
        <v>0</v>
      </c>
      <c r="HX86" s="90">
        <f>SUM(HS86:HW86)</f>
        <v>0</v>
      </c>
      <c r="ID86" s="89">
        <f>SUM(HY86:IC86)</f>
        <v>0</v>
      </c>
      <c r="IJ86" s="89">
        <f>SUM(IE86:II86)</f>
        <v>0</v>
      </c>
      <c r="IP86" s="89">
        <f>SUM(IK86:IO86)</f>
        <v>0</v>
      </c>
      <c r="IQ86" s="90">
        <f>SUM(HY86,IE86,IK86)</f>
        <v>0</v>
      </c>
      <c r="IR86" s="90">
        <f>SUM(HZ86,IF86,IL86)</f>
        <v>0</v>
      </c>
      <c r="IS86" s="90">
        <f>SUM(IA86,IG86,IM86)</f>
        <v>0</v>
      </c>
      <c r="IT86" s="90">
        <f>SUM(IB86,IH86,IN86)</f>
        <v>0</v>
      </c>
      <c r="IU86" s="90">
        <f>SUM(IC86,II86,IO86)</f>
        <v>0</v>
      </c>
      <c r="IV86" s="90">
        <f>SUM(IQ86:IU86)</f>
        <v>0</v>
      </c>
      <c r="IW86" s="91"/>
      <c r="JB86" s="89">
        <f>SUM(IW86:JA86)</f>
        <v>0</v>
      </c>
      <c r="JH86" s="89">
        <f>SUM(JC86:JG86)</f>
        <v>0</v>
      </c>
      <c r="JN86" s="89">
        <f>SUM(JI86:JM86)</f>
        <v>0</v>
      </c>
      <c r="JO86" s="90">
        <f>SUM(IW86,JC86,JI86)</f>
        <v>0</v>
      </c>
      <c r="JP86" s="90">
        <f>SUM(IX86,JD86,JJ86)</f>
        <v>0</v>
      </c>
      <c r="JQ86" s="90">
        <f>SUM(IY86,JE86,JK86)</f>
        <v>0</v>
      </c>
      <c r="JR86" s="90">
        <f>SUM(IZ86,JF86,JL86)</f>
        <v>0</v>
      </c>
      <c r="JS86" s="90">
        <f>SUM(JA86,JG86,JM86)</f>
        <v>0</v>
      </c>
      <c r="JT86" s="90">
        <f>SUM(JO86:JS86)</f>
        <v>0</v>
      </c>
      <c r="JV86" s="90">
        <f t="shared" si="494"/>
        <v>0</v>
      </c>
      <c r="JW86" s="90">
        <f t="shared" si="495"/>
        <v>0</v>
      </c>
      <c r="JX86" s="90">
        <f t="shared" si="496"/>
        <v>0</v>
      </c>
      <c r="JY86" s="90">
        <f t="shared" si="497"/>
        <v>0</v>
      </c>
      <c r="JZ86" s="90">
        <f t="shared" si="498"/>
        <v>0</v>
      </c>
      <c r="KA86" s="90">
        <f t="shared" si="499"/>
        <v>0</v>
      </c>
      <c r="KB86" s="90">
        <f>SUM(JV86:KA86)</f>
        <v>0</v>
      </c>
    </row>
    <row r="87" spans="1:288" s="89" customFormat="1" x14ac:dyDescent="0.2">
      <c r="A87" s="116" t="s">
        <v>146</v>
      </c>
      <c r="G87" s="89">
        <f t="shared" si="509"/>
        <v>0</v>
      </c>
      <c r="M87" s="89">
        <f t="shared" si="510"/>
        <v>0</v>
      </c>
      <c r="N87" s="90">
        <f t="shared" si="474"/>
        <v>0</v>
      </c>
      <c r="O87" s="90">
        <f t="shared" si="475"/>
        <v>0</v>
      </c>
      <c r="P87" s="90">
        <f t="shared" si="476"/>
        <v>0</v>
      </c>
      <c r="Q87" s="90">
        <f t="shared" si="477"/>
        <v>0</v>
      </c>
      <c r="R87" s="90">
        <f t="shared" si="478"/>
        <v>0</v>
      </c>
      <c r="S87" s="90">
        <f t="shared" si="479"/>
        <v>0</v>
      </c>
      <c r="Y87" s="89">
        <f t="shared" si="403"/>
        <v>0</v>
      </c>
      <c r="AE87" s="89">
        <f t="shared" si="404"/>
        <v>0</v>
      </c>
      <c r="AK87" s="89">
        <f t="shared" si="405"/>
        <v>0</v>
      </c>
      <c r="AL87" s="90">
        <f t="shared" si="406"/>
        <v>0</v>
      </c>
      <c r="AM87" s="90">
        <f t="shared" si="407"/>
        <v>0</v>
      </c>
      <c r="AN87" s="90">
        <f t="shared" si="408"/>
        <v>0</v>
      </c>
      <c r="AO87" s="90">
        <f t="shared" si="409"/>
        <v>0</v>
      </c>
      <c r="AP87" s="90">
        <f t="shared" si="410"/>
        <v>0</v>
      </c>
      <c r="AQ87" s="90">
        <f t="shared" si="411"/>
        <v>0</v>
      </c>
      <c r="AR87" s="91"/>
      <c r="AW87" s="89">
        <f t="shared" si="412"/>
        <v>0</v>
      </c>
      <c r="BD87" s="89">
        <f t="shared" si="480"/>
        <v>0</v>
      </c>
      <c r="BJ87" s="89">
        <f t="shared" si="413"/>
        <v>0</v>
      </c>
      <c r="BK87" s="90">
        <f t="shared" si="481"/>
        <v>0</v>
      </c>
      <c r="BL87" s="90">
        <f t="shared" si="482"/>
        <v>0</v>
      </c>
      <c r="BM87" s="90">
        <f t="shared" si="483"/>
        <v>0</v>
      </c>
      <c r="BN87" s="90">
        <f t="shared" si="484"/>
        <v>0</v>
      </c>
      <c r="BO87" s="90">
        <f t="shared" si="485"/>
        <v>0</v>
      </c>
      <c r="BP87" s="90">
        <f t="shared" si="414"/>
        <v>0</v>
      </c>
      <c r="BQ87" s="90">
        <f t="shared" si="486"/>
        <v>0</v>
      </c>
      <c r="BR87" s="91"/>
      <c r="BW87" s="89">
        <f t="shared" si="415"/>
        <v>0</v>
      </c>
      <c r="CC87" s="89">
        <f t="shared" si="416"/>
        <v>0</v>
      </c>
      <c r="CJ87" s="89">
        <f t="shared" si="417"/>
        <v>0</v>
      </c>
      <c r="CK87" s="90">
        <f t="shared" si="418"/>
        <v>0</v>
      </c>
      <c r="CL87" s="90">
        <f t="shared" si="419"/>
        <v>0</v>
      </c>
      <c r="CM87" s="90">
        <f t="shared" si="420"/>
        <v>0</v>
      </c>
      <c r="CN87" s="90">
        <f t="shared" si="421"/>
        <v>0</v>
      </c>
      <c r="CO87" s="90">
        <f t="shared" si="422"/>
        <v>0</v>
      </c>
      <c r="CP87" s="90">
        <f t="shared" si="423"/>
        <v>0</v>
      </c>
      <c r="CQ87" s="90">
        <f t="shared" si="487"/>
        <v>0</v>
      </c>
      <c r="CR87" s="91"/>
      <c r="CX87" s="89">
        <f t="shared" si="424"/>
        <v>0</v>
      </c>
      <c r="DE87" s="89">
        <f t="shared" si="425"/>
        <v>0</v>
      </c>
      <c r="DL87" s="89">
        <f t="shared" si="426"/>
        <v>0</v>
      </c>
      <c r="DS87" s="89">
        <f t="shared" si="427"/>
        <v>0</v>
      </c>
      <c r="DT87" s="90">
        <f t="shared" si="428"/>
        <v>0</v>
      </c>
      <c r="DU87" s="90">
        <f t="shared" si="429"/>
        <v>0</v>
      </c>
      <c r="DV87" s="90">
        <f t="shared" si="430"/>
        <v>0</v>
      </c>
      <c r="DW87" s="90">
        <f t="shared" si="431"/>
        <v>0</v>
      </c>
      <c r="DX87" s="90">
        <f t="shared" si="432"/>
        <v>0</v>
      </c>
      <c r="DY87" s="90">
        <f t="shared" si="488"/>
        <v>0</v>
      </c>
      <c r="DZ87" s="90">
        <f t="shared" si="433"/>
        <v>0</v>
      </c>
      <c r="EA87" s="91"/>
      <c r="EB87" s="117"/>
      <c r="EC87" s="117"/>
      <c r="EF87" s="89">
        <f t="shared" si="434"/>
        <v>0</v>
      </c>
      <c r="EG87" s="117"/>
      <c r="EH87" s="117"/>
      <c r="EI87" s="117"/>
      <c r="EJ87" s="117"/>
      <c r="EL87" s="89">
        <f t="shared" si="435"/>
        <v>0</v>
      </c>
      <c r="EN87" s="117"/>
      <c r="ER87" s="89">
        <f t="shared" si="436"/>
        <v>0</v>
      </c>
      <c r="ET87" s="117"/>
      <c r="EU87" s="117"/>
      <c r="EV87" s="117"/>
      <c r="EX87" s="89">
        <f t="shared" si="437"/>
        <v>0</v>
      </c>
      <c r="EZ87" s="117"/>
      <c r="FD87" s="89">
        <f t="shared" si="438"/>
        <v>0</v>
      </c>
      <c r="FF87" s="117"/>
      <c r="FJ87" s="89">
        <f t="shared" si="439"/>
        <v>0</v>
      </c>
      <c r="FL87" s="117"/>
      <c r="FM87" s="117"/>
      <c r="FN87" s="117"/>
      <c r="FP87" s="89">
        <f t="shared" si="440"/>
        <v>0</v>
      </c>
      <c r="FQ87" s="90">
        <f t="shared" si="441"/>
        <v>0</v>
      </c>
      <c r="FR87" s="90">
        <f t="shared" si="442"/>
        <v>0</v>
      </c>
      <c r="FS87" s="90">
        <f t="shared" si="443"/>
        <v>0</v>
      </c>
      <c r="FT87" s="90">
        <f t="shared" si="444"/>
        <v>0</v>
      </c>
      <c r="FU87" s="90">
        <f t="shared" si="445"/>
        <v>0</v>
      </c>
      <c r="FV87" s="90">
        <f t="shared" si="446"/>
        <v>0</v>
      </c>
      <c r="GB87" s="89">
        <f t="shared" si="447"/>
        <v>0</v>
      </c>
      <c r="GH87" s="89">
        <f t="shared" si="448"/>
        <v>0</v>
      </c>
      <c r="GN87" s="89">
        <f t="shared" si="449"/>
        <v>0</v>
      </c>
      <c r="GT87" s="89">
        <f t="shared" si="450"/>
        <v>0</v>
      </c>
      <c r="GZ87" s="89">
        <f t="shared" si="451"/>
        <v>0</v>
      </c>
      <c r="HF87" s="89">
        <f t="shared" si="452"/>
        <v>0</v>
      </c>
      <c r="HL87" s="89">
        <f t="shared" si="453"/>
        <v>0</v>
      </c>
      <c r="HR87" s="89">
        <f t="shared" si="454"/>
        <v>0</v>
      </c>
      <c r="HS87" s="90">
        <f t="shared" si="489"/>
        <v>0</v>
      </c>
      <c r="HT87" s="90">
        <f t="shared" si="490"/>
        <v>0</v>
      </c>
      <c r="HU87" s="90">
        <f t="shared" si="491"/>
        <v>0</v>
      </c>
      <c r="HV87" s="90">
        <f t="shared" si="492"/>
        <v>0</v>
      </c>
      <c r="HW87" s="90">
        <f t="shared" si="493"/>
        <v>0</v>
      </c>
      <c r="HX87" s="90">
        <f t="shared" si="455"/>
        <v>0</v>
      </c>
      <c r="ID87" s="89">
        <f t="shared" si="456"/>
        <v>0</v>
      </c>
      <c r="IJ87" s="89">
        <f t="shared" si="457"/>
        <v>0</v>
      </c>
      <c r="IP87" s="89">
        <f t="shared" si="458"/>
        <v>0</v>
      </c>
      <c r="IQ87" s="90">
        <f t="shared" si="459"/>
        <v>0</v>
      </c>
      <c r="IR87" s="90">
        <f t="shared" si="460"/>
        <v>0</v>
      </c>
      <c r="IS87" s="90">
        <f t="shared" si="461"/>
        <v>0</v>
      </c>
      <c r="IT87" s="90">
        <f t="shared" si="462"/>
        <v>0</v>
      </c>
      <c r="IU87" s="90">
        <f t="shared" si="463"/>
        <v>0</v>
      </c>
      <c r="IV87" s="90">
        <f t="shared" si="464"/>
        <v>0</v>
      </c>
      <c r="IW87" s="91"/>
      <c r="JB87" s="89">
        <f>SUM(IW87:JA87)</f>
        <v>0</v>
      </c>
      <c r="JH87" s="89">
        <f>SUM(JC87:JG87)</f>
        <v>0</v>
      </c>
      <c r="JN87" s="89">
        <f>SUM(JI87:JM87)</f>
        <v>0</v>
      </c>
      <c r="JO87" s="90">
        <f t="shared" si="468"/>
        <v>0</v>
      </c>
      <c r="JP87" s="90">
        <f t="shared" si="469"/>
        <v>0</v>
      </c>
      <c r="JQ87" s="90">
        <f t="shared" si="470"/>
        <v>0</v>
      </c>
      <c r="JR87" s="90">
        <f t="shared" si="471"/>
        <v>0</v>
      </c>
      <c r="JS87" s="90">
        <f t="shared" si="472"/>
        <v>0</v>
      </c>
      <c r="JT87" s="90">
        <f t="shared" si="473"/>
        <v>0</v>
      </c>
      <c r="JV87" s="90">
        <f t="shared" si="494"/>
        <v>0</v>
      </c>
      <c r="JW87" s="90">
        <f t="shared" si="495"/>
        <v>0</v>
      </c>
      <c r="JX87" s="90">
        <f t="shared" si="496"/>
        <v>0</v>
      </c>
      <c r="JY87" s="90">
        <f t="shared" si="497"/>
        <v>0</v>
      </c>
      <c r="JZ87" s="90">
        <f t="shared" si="498"/>
        <v>0</v>
      </c>
      <c r="KA87" s="90">
        <f t="shared" si="499"/>
        <v>0</v>
      </c>
      <c r="KB87" s="90">
        <f t="shared" si="500"/>
        <v>0</v>
      </c>
    </row>
    <row r="88" spans="1:288" s="89" customFormat="1" x14ac:dyDescent="0.2">
      <c r="A88" s="116" t="s">
        <v>218</v>
      </c>
      <c r="G88" s="89">
        <f t="shared" si="509"/>
        <v>0</v>
      </c>
      <c r="M88" s="89">
        <f t="shared" si="510"/>
        <v>0</v>
      </c>
      <c r="N88" s="90">
        <f t="shared" si="474"/>
        <v>0</v>
      </c>
      <c r="O88" s="90">
        <f t="shared" si="475"/>
        <v>0</v>
      </c>
      <c r="P88" s="90">
        <f t="shared" si="476"/>
        <v>0</v>
      </c>
      <c r="Q88" s="90">
        <f t="shared" si="477"/>
        <v>0</v>
      </c>
      <c r="R88" s="90">
        <f t="shared" si="478"/>
        <v>0</v>
      </c>
      <c r="S88" s="90">
        <f t="shared" si="479"/>
        <v>0</v>
      </c>
      <c r="Y88" s="89">
        <f t="shared" si="403"/>
        <v>0</v>
      </c>
      <c r="AE88" s="89">
        <f t="shared" si="404"/>
        <v>0</v>
      </c>
      <c r="AK88" s="89">
        <f t="shared" si="405"/>
        <v>0</v>
      </c>
      <c r="AL88" s="90">
        <f t="shared" si="406"/>
        <v>0</v>
      </c>
      <c r="AM88" s="90">
        <f t="shared" si="407"/>
        <v>0</v>
      </c>
      <c r="AN88" s="90">
        <f t="shared" si="408"/>
        <v>0</v>
      </c>
      <c r="AO88" s="90">
        <f t="shared" si="409"/>
        <v>0</v>
      </c>
      <c r="AP88" s="90">
        <f t="shared" si="410"/>
        <v>0</v>
      </c>
      <c r="AQ88" s="90">
        <f t="shared" si="411"/>
        <v>0</v>
      </c>
      <c r="AR88" s="91"/>
      <c r="AW88" s="89">
        <f t="shared" si="412"/>
        <v>0</v>
      </c>
      <c r="BD88" s="89">
        <f t="shared" si="480"/>
        <v>0</v>
      </c>
      <c r="BJ88" s="89">
        <f t="shared" si="413"/>
        <v>0</v>
      </c>
      <c r="BK88" s="90">
        <f t="shared" si="481"/>
        <v>0</v>
      </c>
      <c r="BL88" s="90">
        <f t="shared" si="482"/>
        <v>0</v>
      </c>
      <c r="BM88" s="90">
        <f t="shared" si="483"/>
        <v>0</v>
      </c>
      <c r="BN88" s="90">
        <f t="shared" si="484"/>
        <v>0</v>
      </c>
      <c r="BO88" s="90">
        <f t="shared" si="485"/>
        <v>0</v>
      </c>
      <c r="BP88" s="90">
        <f t="shared" si="414"/>
        <v>0</v>
      </c>
      <c r="BQ88" s="90">
        <f t="shared" si="486"/>
        <v>0</v>
      </c>
      <c r="BR88" s="91"/>
      <c r="BW88" s="89">
        <f t="shared" si="415"/>
        <v>0</v>
      </c>
      <c r="CC88" s="89">
        <f t="shared" si="416"/>
        <v>0</v>
      </c>
      <c r="CJ88" s="89">
        <f t="shared" si="417"/>
        <v>0</v>
      </c>
      <c r="CK88" s="90">
        <f t="shared" si="418"/>
        <v>0</v>
      </c>
      <c r="CL88" s="90">
        <f t="shared" si="419"/>
        <v>0</v>
      </c>
      <c r="CM88" s="90">
        <f t="shared" si="420"/>
        <v>0</v>
      </c>
      <c r="CN88" s="90">
        <f t="shared" si="421"/>
        <v>0</v>
      </c>
      <c r="CO88" s="90">
        <f t="shared" si="422"/>
        <v>0</v>
      </c>
      <c r="CP88" s="90">
        <f t="shared" si="423"/>
        <v>0</v>
      </c>
      <c r="CQ88" s="90">
        <f t="shared" si="487"/>
        <v>0</v>
      </c>
      <c r="CR88" s="91"/>
      <c r="CT88" s="89">
        <v>24.211741359299999</v>
      </c>
      <c r="CX88" s="89">
        <f t="shared" si="424"/>
        <v>24.211741359299999</v>
      </c>
      <c r="DE88" s="89">
        <f t="shared" si="425"/>
        <v>0</v>
      </c>
      <c r="DL88" s="89">
        <f t="shared" si="426"/>
        <v>0</v>
      </c>
      <c r="DN88" s="89">
        <v>143.4823210035</v>
      </c>
      <c r="DO88" s="89">
        <v>22.181067667400001</v>
      </c>
      <c r="DS88" s="89">
        <f t="shared" si="427"/>
        <v>165.66338867090002</v>
      </c>
      <c r="DT88" s="90">
        <f t="shared" si="428"/>
        <v>0</v>
      </c>
      <c r="DU88" s="90">
        <f t="shared" si="429"/>
        <v>143.4823210035</v>
      </c>
      <c r="DV88" s="90">
        <f t="shared" si="430"/>
        <v>46.3928090267</v>
      </c>
      <c r="DW88" s="90">
        <f t="shared" si="431"/>
        <v>0</v>
      </c>
      <c r="DX88" s="90">
        <f t="shared" si="432"/>
        <v>0</v>
      </c>
      <c r="DY88" s="90">
        <f t="shared" si="488"/>
        <v>0</v>
      </c>
      <c r="DZ88" s="90">
        <f t="shared" si="433"/>
        <v>189.87513003020001</v>
      </c>
      <c r="EA88" s="91"/>
      <c r="EB88" s="89">
        <v>32.44122097604</v>
      </c>
      <c r="EC88" s="89">
        <v>123.69309844279999</v>
      </c>
      <c r="EF88" s="89">
        <f t="shared" si="434"/>
        <v>156.13431941883999</v>
      </c>
      <c r="EL88" s="89">
        <f t="shared" si="435"/>
        <v>0</v>
      </c>
      <c r="ER88" s="89">
        <f t="shared" si="436"/>
        <v>0</v>
      </c>
      <c r="EX88" s="89">
        <f t="shared" si="437"/>
        <v>0</v>
      </c>
      <c r="FD88" s="89">
        <f t="shared" si="438"/>
        <v>0</v>
      </c>
      <c r="FJ88" s="89">
        <f t="shared" si="439"/>
        <v>0</v>
      </c>
      <c r="FP88" s="89">
        <f t="shared" si="440"/>
        <v>0</v>
      </c>
      <c r="FQ88" s="90">
        <f t="shared" si="441"/>
        <v>0</v>
      </c>
      <c r="FR88" s="90">
        <f t="shared" si="442"/>
        <v>32.44122097604</v>
      </c>
      <c r="FS88" s="90">
        <f t="shared" si="443"/>
        <v>123.69309844279999</v>
      </c>
      <c r="FT88" s="90">
        <f t="shared" si="444"/>
        <v>0</v>
      </c>
      <c r="FU88" s="90">
        <f t="shared" si="445"/>
        <v>0</v>
      </c>
      <c r="FV88" s="90">
        <f t="shared" si="446"/>
        <v>156.13431941883999</v>
      </c>
      <c r="FW88" s="93"/>
      <c r="FX88" s="117"/>
      <c r="FY88" s="117"/>
      <c r="FZ88" s="117"/>
      <c r="GA88" s="93"/>
      <c r="GB88" s="89">
        <f t="shared" si="447"/>
        <v>0</v>
      </c>
      <c r="GD88" s="117"/>
      <c r="GE88" s="117"/>
      <c r="GF88" s="117"/>
      <c r="GH88" s="89">
        <f t="shared" si="448"/>
        <v>0</v>
      </c>
      <c r="GK88" s="117"/>
      <c r="GN88" s="89">
        <f t="shared" si="449"/>
        <v>0</v>
      </c>
      <c r="GT88" s="89">
        <f t="shared" si="450"/>
        <v>0</v>
      </c>
      <c r="GZ88" s="89">
        <f t="shared" si="451"/>
        <v>0</v>
      </c>
      <c r="HF88" s="89">
        <f t="shared" si="452"/>
        <v>0</v>
      </c>
      <c r="HL88" s="89">
        <f t="shared" si="453"/>
        <v>0</v>
      </c>
      <c r="HR88" s="89">
        <f t="shared" si="454"/>
        <v>0</v>
      </c>
      <c r="HS88" s="90">
        <f t="shared" si="489"/>
        <v>0</v>
      </c>
      <c r="HT88" s="90">
        <f t="shared" si="490"/>
        <v>0</v>
      </c>
      <c r="HU88" s="90">
        <f t="shared" si="491"/>
        <v>0</v>
      </c>
      <c r="HV88" s="90">
        <f t="shared" si="492"/>
        <v>0</v>
      </c>
      <c r="HW88" s="90">
        <f t="shared" si="493"/>
        <v>0</v>
      </c>
      <c r="HX88" s="90">
        <f t="shared" si="455"/>
        <v>0</v>
      </c>
      <c r="ID88" s="89">
        <f t="shared" si="456"/>
        <v>0</v>
      </c>
      <c r="IJ88" s="89">
        <f t="shared" si="457"/>
        <v>0</v>
      </c>
      <c r="IP88" s="89">
        <f t="shared" si="458"/>
        <v>0</v>
      </c>
      <c r="IQ88" s="90">
        <f t="shared" si="459"/>
        <v>0</v>
      </c>
      <c r="IR88" s="90">
        <f t="shared" si="460"/>
        <v>0</v>
      </c>
      <c r="IS88" s="90">
        <f t="shared" si="461"/>
        <v>0</v>
      </c>
      <c r="IT88" s="90">
        <f t="shared" si="462"/>
        <v>0</v>
      </c>
      <c r="IU88" s="90">
        <f t="shared" si="463"/>
        <v>0</v>
      </c>
      <c r="IV88" s="90">
        <f t="shared" si="464"/>
        <v>0</v>
      </c>
      <c r="IW88" s="91"/>
      <c r="JB88" s="89">
        <f>SUM(IW88:JA88)</f>
        <v>0</v>
      </c>
      <c r="JH88" s="89">
        <f>SUM(JC88:JG88)</f>
        <v>0</v>
      </c>
      <c r="JN88" s="89">
        <f>SUM(JI88:JM88)</f>
        <v>0</v>
      </c>
      <c r="JO88" s="90">
        <f t="shared" si="468"/>
        <v>0</v>
      </c>
      <c r="JP88" s="90">
        <f t="shared" si="469"/>
        <v>0</v>
      </c>
      <c r="JQ88" s="90">
        <f t="shared" si="470"/>
        <v>0</v>
      </c>
      <c r="JR88" s="90">
        <f t="shared" si="471"/>
        <v>0</v>
      </c>
      <c r="JS88" s="90">
        <f t="shared" si="472"/>
        <v>0</v>
      </c>
      <c r="JT88" s="90">
        <f t="shared" si="473"/>
        <v>0</v>
      </c>
      <c r="JV88" s="90">
        <f t="shared" si="494"/>
        <v>0</v>
      </c>
      <c r="JW88" s="90">
        <f t="shared" si="495"/>
        <v>175.92354197954</v>
      </c>
      <c r="JX88" s="90">
        <f t="shared" si="496"/>
        <v>170.0859074695</v>
      </c>
      <c r="JY88" s="90">
        <f t="shared" si="497"/>
        <v>0</v>
      </c>
      <c r="JZ88" s="90">
        <f t="shared" si="498"/>
        <v>0</v>
      </c>
      <c r="KA88" s="90">
        <f t="shared" si="499"/>
        <v>0</v>
      </c>
      <c r="KB88" s="90">
        <f t="shared" si="500"/>
        <v>346.00944944904001</v>
      </c>
    </row>
    <row r="89" spans="1:288" s="89" customFormat="1" x14ac:dyDescent="0.2">
      <c r="A89" s="116" t="s">
        <v>158</v>
      </c>
      <c r="G89" s="89">
        <f t="shared" si="509"/>
        <v>0</v>
      </c>
      <c r="M89" s="89">
        <f t="shared" si="510"/>
        <v>0</v>
      </c>
      <c r="N89" s="90">
        <f t="shared" si="474"/>
        <v>0</v>
      </c>
      <c r="O89" s="90">
        <f t="shared" si="475"/>
        <v>0</v>
      </c>
      <c r="P89" s="90">
        <f t="shared" si="476"/>
        <v>0</v>
      </c>
      <c r="Q89" s="90">
        <f t="shared" si="477"/>
        <v>0</v>
      </c>
      <c r="R89" s="90">
        <f t="shared" si="478"/>
        <v>0</v>
      </c>
      <c r="S89" s="90">
        <f t="shared" si="479"/>
        <v>0</v>
      </c>
      <c r="Y89" s="89">
        <f t="shared" si="403"/>
        <v>0</v>
      </c>
      <c r="AE89" s="89">
        <f t="shared" si="404"/>
        <v>0</v>
      </c>
      <c r="AK89" s="89">
        <f t="shared" si="405"/>
        <v>0</v>
      </c>
      <c r="AL89" s="90">
        <f t="shared" si="406"/>
        <v>0</v>
      </c>
      <c r="AM89" s="90">
        <f t="shared" si="407"/>
        <v>0</v>
      </c>
      <c r="AN89" s="90">
        <f t="shared" si="408"/>
        <v>0</v>
      </c>
      <c r="AO89" s="90">
        <f t="shared" si="409"/>
        <v>0</v>
      </c>
      <c r="AP89" s="90">
        <f t="shared" si="410"/>
        <v>0</v>
      </c>
      <c r="AQ89" s="90">
        <f t="shared" si="411"/>
        <v>0</v>
      </c>
      <c r="AR89" s="91"/>
      <c r="AW89" s="89">
        <f t="shared" si="412"/>
        <v>0</v>
      </c>
      <c r="BD89" s="89">
        <f t="shared" si="480"/>
        <v>0</v>
      </c>
      <c r="BJ89" s="89">
        <f t="shared" si="413"/>
        <v>0</v>
      </c>
      <c r="BK89" s="90">
        <f t="shared" si="481"/>
        <v>0</v>
      </c>
      <c r="BL89" s="90">
        <f t="shared" si="482"/>
        <v>0</v>
      </c>
      <c r="BM89" s="90">
        <f t="shared" si="483"/>
        <v>0</v>
      </c>
      <c r="BN89" s="90">
        <f t="shared" si="484"/>
        <v>0</v>
      </c>
      <c r="BO89" s="90">
        <f t="shared" si="485"/>
        <v>0</v>
      </c>
      <c r="BP89" s="90">
        <f t="shared" si="414"/>
        <v>0</v>
      </c>
      <c r="BQ89" s="90">
        <f t="shared" si="486"/>
        <v>0</v>
      </c>
      <c r="BR89" s="91"/>
      <c r="BW89" s="89">
        <f t="shared" si="415"/>
        <v>0</v>
      </c>
      <c r="CC89" s="89">
        <f t="shared" si="416"/>
        <v>0</v>
      </c>
      <c r="CJ89" s="89">
        <f t="shared" si="417"/>
        <v>0</v>
      </c>
      <c r="CK89" s="90">
        <f t="shared" si="418"/>
        <v>0</v>
      </c>
      <c r="CL89" s="90">
        <f t="shared" si="419"/>
        <v>0</v>
      </c>
      <c r="CM89" s="90">
        <f t="shared" si="420"/>
        <v>0</v>
      </c>
      <c r="CN89" s="90">
        <f t="shared" si="421"/>
        <v>0</v>
      </c>
      <c r="CO89" s="90">
        <f t="shared" si="422"/>
        <v>0</v>
      </c>
      <c r="CP89" s="90">
        <f t="shared" si="423"/>
        <v>0</v>
      </c>
      <c r="CQ89" s="90">
        <f t="shared" si="487"/>
        <v>0</v>
      </c>
      <c r="CR89" s="91"/>
      <c r="CX89" s="89">
        <f t="shared" si="424"/>
        <v>0</v>
      </c>
      <c r="DE89" s="89">
        <f t="shared" si="425"/>
        <v>0</v>
      </c>
      <c r="DL89" s="89">
        <f t="shared" si="426"/>
        <v>0</v>
      </c>
      <c r="DS89" s="89">
        <f t="shared" si="427"/>
        <v>0</v>
      </c>
      <c r="DT89" s="90">
        <f t="shared" si="428"/>
        <v>0</v>
      </c>
      <c r="DU89" s="90">
        <f t="shared" si="429"/>
        <v>0</v>
      </c>
      <c r="DV89" s="90">
        <f t="shared" si="430"/>
        <v>0</v>
      </c>
      <c r="DW89" s="90">
        <f t="shared" si="431"/>
        <v>0</v>
      </c>
      <c r="DX89" s="90">
        <f t="shared" si="432"/>
        <v>0</v>
      </c>
      <c r="DY89" s="90">
        <f t="shared" si="488"/>
        <v>0</v>
      </c>
      <c r="DZ89" s="90">
        <f t="shared" si="433"/>
        <v>0</v>
      </c>
      <c r="EA89" s="91"/>
      <c r="EF89" s="89">
        <f t="shared" si="434"/>
        <v>0</v>
      </c>
      <c r="EL89" s="89">
        <f t="shared" si="435"/>
        <v>0</v>
      </c>
      <c r="ER89" s="89">
        <f t="shared" si="436"/>
        <v>0</v>
      </c>
      <c r="EX89" s="89">
        <f t="shared" si="437"/>
        <v>0</v>
      </c>
      <c r="FD89" s="89">
        <f t="shared" si="438"/>
        <v>0</v>
      </c>
      <c r="FJ89" s="89">
        <f t="shared" si="439"/>
        <v>0</v>
      </c>
      <c r="FP89" s="89">
        <f t="shared" si="440"/>
        <v>0</v>
      </c>
      <c r="FQ89" s="90">
        <f t="shared" si="441"/>
        <v>0</v>
      </c>
      <c r="FR89" s="90">
        <f t="shared" si="442"/>
        <v>0</v>
      </c>
      <c r="FS89" s="90">
        <f t="shared" si="443"/>
        <v>0</v>
      </c>
      <c r="FT89" s="90">
        <f t="shared" si="444"/>
        <v>0</v>
      </c>
      <c r="FU89" s="90">
        <f t="shared" si="445"/>
        <v>0</v>
      </c>
      <c r="FV89" s="90">
        <f t="shared" si="446"/>
        <v>0</v>
      </c>
      <c r="FW89" s="93"/>
      <c r="FX89" s="117"/>
      <c r="FY89" s="117"/>
      <c r="FZ89" s="117"/>
      <c r="GA89" s="93"/>
      <c r="GB89" s="89">
        <f t="shared" si="447"/>
        <v>0</v>
      </c>
      <c r="GD89" s="117"/>
      <c r="GE89" s="117"/>
      <c r="GF89" s="117"/>
      <c r="GH89" s="89">
        <f t="shared" si="448"/>
        <v>0</v>
      </c>
      <c r="GJ89" s="117"/>
      <c r="GK89" s="117"/>
      <c r="GN89" s="89">
        <f t="shared" si="449"/>
        <v>0</v>
      </c>
      <c r="GT89" s="89">
        <f t="shared" si="450"/>
        <v>0</v>
      </c>
      <c r="GZ89" s="89">
        <f t="shared" si="451"/>
        <v>0</v>
      </c>
      <c r="HF89" s="89">
        <f t="shared" si="452"/>
        <v>0</v>
      </c>
      <c r="HL89" s="89">
        <f t="shared" si="453"/>
        <v>0</v>
      </c>
      <c r="HR89" s="89">
        <f t="shared" si="454"/>
        <v>0</v>
      </c>
      <c r="HS89" s="90">
        <f t="shared" si="489"/>
        <v>0</v>
      </c>
      <c r="HT89" s="90">
        <f t="shared" si="490"/>
        <v>0</v>
      </c>
      <c r="HU89" s="90">
        <f t="shared" si="491"/>
        <v>0</v>
      </c>
      <c r="HV89" s="90">
        <f t="shared" si="492"/>
        <v>0</v>
      </c>
      <c r="HW89" s="90">
        <f t="shared" si="493"/>
        <v>0</v>
      </c>
      <c r="HX89" s="90">
        <f t="shared" si="455"/>
        <v>0</v>
      </c>
      <c r="ID89" s="89">
        <f t="shared" si="456"/>
        <v>0</v>
      </c>
      <c r="IJ89" s="89">
        <f t="shared" si="457"/>
        <v>0</v>
      </c>
      <c r="IP89" s="89">
        <f t="shared" si="458"/>
        <v>0</v>
      </c>
      <c r="IQ89" s="90">
        <f t="shared" si="459"/>
        <v>0</v>
      </c>
      <c r="IR89" s="90">
        <f t="shared" si="460"/>
        <v>0</v>
      </c>
      <c r="IS89" s="90">
        <f t="shared" si="461"/>
        <v>0</v>
      </c>
      <c r="IT89" s="90">
        <f t="shared" si="462"/>
        <v>0</v>
      </c>
      <c r="IU89" s="90">
        <f t="shared" si="463"/>
        <v>0</v>
      </c>
      <c r="IV89" s="90">
        <f t="shared" si="464"/>
        <v>0</v>
      </c>
      <c r="IW89" s="91"/>
      <c r="JB89" s="89">
        <f>SUM(IW89:JA89)</f>
        <v>0</v>
      </c>
      <c r="JH89" s="89">
        <f>SUM(JC89:JG89)</f>
        <v>0</v>
      </c>
      <c r="JN89" s="89">
        <f>SUM(JI89:JM89)</f>
        <v>0</v>
      </c>
      <c r="JO89" s="90">
        <f t="shared" si="468"/>
        <v>0</v>
      </c>
      <c r="JP89" s="90">
        <f t="shared" si="469"/>
        <v>0</v>
      </c>
      <c r="JQ89" s="90">
        <f t="shared" si="470"/>
        <v>0</v>
      </c>
      <c r="JR89" s="90">
        <f t="shared" si="471"/>
        <v>0</v>
      </c>
      <c r="JS89" s="90">
        <f t="shared" si="472"/>
        <v>0</v>
      </c>
      <c r="JT89" s="90">
        <f t="shared" si="473"/>
        <v>0</v>
      </c>
      <c r="JV89" s="90">
        <f t="shared" si="494"/>
        <v>0</v>
      </c>
      <c r="JW89" s="90">
        <f t="shared" si="495"/>
        <v>0</v>
      </c>
      <c r="JX89" s="90">
        <f t="shared" si="496"/>
        <v>0</v>
      </c>
      <c r="JY89" s="90">
        <f t="shared" si="497"/>
        <v>0</v>
      </c>
      <c r="JZ89" s="90">
        <f t="shared" si="498"/>
        <v>0</v>
      </c>
      <c r="KA89" s="90">
        <f t="shared" si="499"/>
        <v>0</v>
      </c>
      <c r="KB89" s="90">
        <f t="shared" si="500"/>
        <v>0</v>
      </c>
    </row>
    <row r="90" spans="1:288" s="89" customFormat="1" x14ac:dyDescent="0.2">
      <c r="A90" s="127" t="s">
        <v>93</v>
      </c>
      <c r="C90" s="93"/>
      <c r="G90" s="89">
        <f t="shared" si="509"/>
        <v>0</v>
      </c>
      <c r="M90" s="89">
        <f t="shared" si="510"/>
        <v>0</v>
      </c>
      <c r="N90" s="90">
        <f t="shared" si="474"/>
        <v>0</v>
      </c>
      <c r="O90" s="90">
        <f t="shared" si="475"/>
        <v>0</v>
      </c>
      <c r="P90" s="90">
        <f t="shared" si="476"/>
        <v>0</v>
      </c>
      <c r="Q90" s="90">
        <f t="shared" si="477"/>
        <v>0</v>
      </c>
      <c r="R90" s="90">
        <f t="shared" si="478"/>
        <v>0</v>
      </c>
      <c r="S90" s="90">
        <f t="shared" si="479"/>
        <v>0</v>
      </c>
      <c r="Y90" s="89">
        <f t="shared" si="403"/>
        <v>0</v>
      </c>
      <c r="AA90" s="93"/>
      <c r="AE90" s="89">
        <f t="shared" si="404"/>
        <v>0</v>
      </c>
      <c r="AK90" s="89">
        <f t="shared" si="405"/>
        <v>0</v>
      </c>
      <c r="AL90" s="90">
        <f t="shared" si="406"/>
        <v>0</v>
      </c>
      <c r="AM90" s="90">
        <f t="shared" si="407"/>
        <v>0</v>
      </c>
      <c r="AN90" s="90">
        <f t="shared" si="408"/>
        <v>0</v>
      </c>
      <c r="AO90" s="90">
        <f t="shared" si="409"/>
        <v>0</v>
      </c>
      <c r="AP90" s="90">
        <f t="shared" si="410"/>
        <v>0</v>
      </c>
      <c r="AQ90" s="90">
        <f t="shared" si="411"/>
        <v>0</v>
      </c>
      <c r="AR90" s="91"/>
      <c r="AW90" s="89">
        <f t="shared" si="412"/>
        <v>0</v>
      </c>
      <c r="BD90" s="89">
        <f t="shared" si="480"/>
        <v>0</v>
      </c>
      <c r="BJ90" s="89">
        <f t="shared" si="413"/>
        <v>0</v>
      </c>
      <c r="BK90" s="90">
        <f t="shared" si="481"/>
        <v>0</v>
      </c>
      <c r="BL90" s="90">
        <f t="shared" si="482"/>
        <v>0</v>
      </c>
      <c r="BM90" s="90">
        <f t="shared" si="483"/>
        <v>0</v>
      </c>
      <c r="BN90" s="90">
        <f t="shared" si="484"/>
        <v>0</v>
      </c>
      <c r="BO90" s="90">
        <f t="shared" si="485"/>
        <v>0</v>
      </c>
      <c r="BP90" s="90">
        <f t="shared" si="414"/>
        <v>0</v>
      </c>
      <c r="BQ90" s="90">
        <f t="shared" si="486"/>
        <v>0</v>
      </c>
      <c r="BR90" s="91"/>
      <c r="BW90" s="89">
        <f t="shared" si="415"/>
        <v>0</v>
      </c>
      <c r="CC90" s="89">
        <f t="shared" si="416"/>
        <v>0</v>
      </c>
      <c r="CJ90" s="89">
        <f t="shared" si="417"/>
        <v>0</v>
      </c>
      <c r="CK90" s="90">
        <f t="shared" si="418"/>
        <v>0</v>
      </c>
      <c r="CL90" s="90">
        <f t="shared" si="419"/>
        <v>0</v>
      </c>
      <c r="CM90" s="90">
        <f t="shared" si="420"/>
        <v>0</v>
      </c>
      <c r="CN90" s="90">
        <f t="shared" si="421"/>
        <v>0</v>
      </c>
      <c r="CO90" s="90">
        <f t="shared" si="422"/>
        <v>0</v>
      </c>
      <c r="CP90" s="90">
        <f t="shared" si="423"/>
        <v>0</v>
      </c>
      <c r="CQ90" s="90">
        <f t="shared" si="487"/>
        <v>0</v>
      </c>
      <c r="CR90" s="91"/>
      <c r="CX90" s="89">
        <f t="shared" si="424"/>
        <v>0</v>
      </c>
      <c r="DE90" s="89">
        <f t="shared" si="425"/>
        <v>0</v>
      </c>
      <c r="DL90" s="89">
        <f t="shared" si="426"/>
        <v>0</v>
      </c>
      <c r="DS90" s="89">
        <f t="shared" si="427"/>
        <v>0</v>
      </c>
      <c r="DT90" s="90">
        <f t="shared" si="428"/>
        <v>0</v>
      </c>
      <c r="DU90" s="90">
        <f t="shared" si="429"/>
        <v>0</v>
      </c>
      <c r="DV90" s="90">
        <f t="shared" si="430"/>
        <v>0</v>
      </c>
      <c r="DW90" s="90">
        <f t="shared" si="431"/>
        <v>0</v>
      </c>
      <c r="DX90" s="90">
        <f t="shared" si="432"/>
        <v>0</v>
      </c>
      <c r="DY90" s="90">
        <f t="shared" si="488"/>
        <v>0</v>
      </c>
      <c r="DZ90" s="90">
        <f t="shared" si="433"/>
        <v>0</v>
      </c>
      <c r="EA90" s="91"/>
      <c r="EF90" s="89">
        <f t="shared" si="434"/>
        <v>0</v>
      </c>
      <c r="EH90" s="117"/>
      <c r="EL90" s="89">
        <f t="shared" si="435"/>
        <v>0</v>
      </c>
      <c r="ER90" s="89">
        <f t="shared" si="436"/>
        <v>0</v>
      </c>
      <c r="EX90" s="89">
        <f t="shared" si="437"/>
        <v>0</v>
      </c>
      <c r="FD90" s="89">
        <f t="shared" si="438"/>
        <v>0</v>
      </c>
      <c r="FJ90" s="89">
        <f t="shared" si="439"/>
        <v>0</v>
      </c>
      <c r="FP90" s="89">
        <f t="shared" si="440"/>
        <v>0</v>
      </c>
      <c r="FQ90" s="90">
        <f t="shared" si="441"/>
        <v>0</v>
      </c>
      <c r="FR90" s="90">
        <f t="shared" si="442"/>
        <v>0</v>
      </c>
      <c r="FS90" s="90">
        <f t="shared" si="443"/>
        <v>0</v>
      </c>
      <c r="FT90" s="90">
        <f t="shared" si="444"/>
        <v>0</v>
      </c>
      <c r="FU90" s="90">
        <f t="shared" si="445"/>
        <v>0</v>
      </c>
      <c r="FV90" s="90">
        <f t="shared" si="446"/>
        <v>0</v>
      </c>
      <c r="GB90" s="89">
        <f t="shared" si="447"/>
        <v>0</v>
      </c>
      <c r="GH90" s="89">
        <f t="shared" si="448"/>
        <v>0</v>
      </c>
      <c r="GN90" s="89">
        <f t="shared" si="449"/>
        <v>0</v>
      </c>
      <c r="GT90" s="89">
        <f t="shared" si="450"/>
        <v>0</v>
      </c>
      <c r="GZ90" s="89">
        <f t="shared" si="451"/>
        <v>0</v>
      </c>
      <c r="HF90" s="89">
        <f t="shared" si="452"/>
        <v>0</v>
      </c>
      <c r="HL90" s="89">
        <f t="shared" si="453"/>
        <v>0</v>
      </c>
      <c r="HR90" s="89">
        <f t="shared" ref="HR90:HR101" si="512">SUM(HM90:HQ90)</f>
        <v>0</v>
      </c>
      <c r="HS90" s="90">
        <f t="shared" si="489"/>
        <v>0</v>
      </c>
      <c r="HT90" s="90">
        <f t="shared" si="490"/>
        <v>0</v>
      </c>
      <c r="HU90" s="90">
        <f t="shared" si="491"/>
        <v>0</v>
      </c>
      <c r="HV90" s="90">
        <f t="shared" si="492"/>
        <v>0</v>
      </c>
      <c r="HW90" s="90">
        <f t="shared" si="493"/>
        <v>0</v>
      </c>
      <c r="HX90" s="90">
        <f t="shared" si="455"/>
        <v>0</v>
      </c>
      <c r="ID90" s="89">
        <f t="shared" si="456"/>
        <v>0</v>
      </c>
      <c r="IJ90" s="89">
        <f t="shared" si="457"/>
        <v>0</v>
      </c>
      <c r="IP90" s="89">
        <f t="shared" ref="IP90:IP101" si="513">SUM(IK90:IO90)</f>
        <v>0</v>
      </c>
      <c r="IQ90" s="90">
        <f t="shared" si="459"/>
        <v>0</v>
      </c>
      <c r="IR90" s="90">
        <f t="shared" si="460"/>
        <v>0</v>
      </c>
      <c r="IS90" s="90">
        <f t="shared" si="461"/>
        <v>0</v>
      </c>
      <c r="IT90" s="90">
        <f t="shared" si="462"/>
        <v>0</v>
      </c>
      <c r="IU90" s="90">
        <f t="shared" si="463"/>
        <v>0</v>
      </c>
      <c r="IV90" s="90">
        <f t="shared" si="464"/>
        <v>0</v>
      </c>
      <c r="IW90" s="91"/>
      <c r="JB90" s="89">
        <f t="shared" si="465"/>
        <v>0</v>
      </c>
      <c r="JH90" s="89">
        <f t="shared" si="466"/>
        <v>0</v>
      </c>
      <c r="JN90" s="89">
        <f t="shared" ref="JN90:JN101" si="514">SUM(JI90:JM90)</f>
        <v>0</v>
      </c>
      <c r="JO90" s="90">
        <f t="shared" si="468"/>
        <v>0</v>
      </c>
      <c r="JP90" s="90">
        <f t="shared" si="469"/>
        <v>0</v>
      </c>
      <c r="JQ90" s="90">
        <f t="shared" si="470"/>
        <v>0</v>
      </c>
      <c r="JR90" s="90">
        <f t="shared" si="471"/>
        <v>0</v>
      </c>
      <c r="JS90" s="90">
        <f t="shared" si="472"/>
        <v>0</v>
      </c>
      <c r="JT90" s="90">
        <f t="shared" si="473"/>
        <v>0</v>
      </c>
      <c r="JV90" s="90">
        <f t="shared" si="494"/>
        <v>0</v>
      </c>
      <c r="JW90" s="90">
        <f t="shared" si="495"/>
        <v>0</v>
      </c>
      <c r="JX90" s="90">
        <f t="shared" si="496"/>
        <v>0</v>
      </c>
      <c r="JY90" s="90">
        <f t="shared" si="497"/>
        <v>0</v>
      </c>
      <c r="JZ90" s="90">
        <f t="shared" si="498"/>
        <v>0</v>
      </c>
      <c r="KA90" s="90">
        <f t="shared" si="499"/>
        <v>0</v>
      </c>
      <c r="KB90" s="90">
        <f t="shared" si="500"/>
        <v>0</v>
      </c>
    </row>
    <row r="91" spans="1:288" s="89" customFormat="1" x14ac:dyDescent="0.2">
      <c r="A91" s="127" t="s">
        <v>178</v>
      </c>
      <c r="D91" s="89">
        <v>92.771445857499998</v>
      </c>
      <c r="E91" s="89">
        <v>2214.6495423825959</v>
      </c>
      <c r="G91" s="89">
        <f t="shared" si="509"/>
        <v>2307.420988240096</v>
      </c>
      <c r="M91" s="89">
        <f t="shared" si="510"/>
        <v>0</v>
      </c>
      <c r="N91" s="90">
        <f t="shared" si="474"/>
        <v>0</v>
      </c>
      <c r="O91" s="90">
        <f t="shared" si="475"/>
        <v>0</v>
      </c>
      <c r="P91" s="90">
        <f t="shared" si="476"/>
        <v>92.771445857499998</v>
      </c>
      <c r="Q91" s="90">
        <f t="shared" si="477"/>
        <v>2214.6495423825959</v>
      </c>
      <c r="R91" s="90">
        <f t="shared" si="478"/>
        <v>0</v>
      </c>
      <c r="S91" s="90">
        <f t="shared" si="479"/>
        <v>2307.420988240096</v>
      </c>
      <c r="Y91" s="89">
        <f t="shared" si="403"/>
        <v>0</v>
      </c>
      <c r="AE91" s="89">
        <f t="shared" si="404"/>
        <v>0</v>
      </c>
      <c r="AK91" s="89">
        <f t="shared" si="405"/>
        <v>0</v>
      </c>
      <c r="AL91" s="90">
        <f t="shared" si="406"/>
        <v>0</v>
      </c>
      <c r="AM91" s="90">
        <f t="shared" si="407"/>
        <v>0</v>
      </c>
      <c r="AN91" s="90">
        <f t="shared" si="408"/>
        <v>0</v>
      </c>
      <c r="AO91" s="90">
        <f t="shared" si="409"/>
        <v>0</v>
      </c>
      <c r="AP91" s="90">
        <f t="shared" si="410"/>
        <v>0</v>
      </c>
      <c r="AQ91" s="90">
        <f t="shared" si="411"/>
        <v>0</v>
      </c>
      <c r="AR91" s="91"/>
      <c r="AW91" s="89">
        <f t="shared" si="412"/>
        <v>0</v>
      </c>
      <c r="BD91" s="89">
        <f t="shared" si="480"/>
        <v>0</v>
      </c>
      <c r="BJ91" s="89">
        <f t="shared" si="413"/>
        <v>0</v>
      </c>
      <c r="BK91" s="90">
        <f t="shared" si="481"/>
        <v>0</v>
      </c>
      <c r="BL91" s="90">
        <f t="shared" si="482"/>
        <v>0</v>
      </c>
      <c r="BM91" s="90">
        <f t="shared" si="483"/>
        <v>0</v>
      </c>
      <c r="BN91" s="90">
        <f t="shared" si="484"/>
        <v>0</v>
      </c>
      <c r="BO91" s="90">
        <f t="shared" si="485"/>
        <v>0</v>
      </c>
      <c r="BP91" s="90">
        <f t="shared" si="414"/>
        <v>0</v>
      </c>
      <c r="BQ91" s="90">
        <f t="shared" si="486"/>
        <v>0</v>
      </c>
      <c r="BR91" s="91"/>
      <c r="BW91" s="89">
        <f t="shared" si="415"/>
        <v>0</v>
      </c>
      <c r="CA91" s="89">
        <v>0.5</v>
      </c>
      <c r="CC91" s="89">
        <f t="shared" si="416"/>
        <v>0.5</v>
      </c>
      <c r="CJ91" s="89">
        <f t="shared" si="417"/>
        <v>0</v>
      </c>
      <c r="CK91" s="90">
        <f t="shared" si="418"/>
        <v>0</v>
      </c>
      <c r="CL91" s="90">
        <f t="shared" si="419"/>
        <v>0</v>
      </c>
      <c r="CM91" s="90">
        <f t="shared" si="420"/>
        <v>0</v>
      </c>
      <c r="CN91" s="90">
        <f t="shared" si="421"/>
        <v>0.5</v>
      </c>
      <c r="CO91" s="90">
        <f t="shared" si="422"/>
        <v>0</v>
      </c>
      <c r="CP91" s="90">
        <f t="shared" si="423"/>
        <v>0</v>
      </c>
      <c r="CQ91" s="90">
        <f t="shared" si="487"/>
        <v>0.5</v>
      </c>
      <c r="CR91" s="91"/>
      <c r="CX91" s="89">
        <f t="shared" si="424"/>
        <v>0</v>
      </c>
      <c r="DE91" s="89">
        <f t="shared" si="425"/>
        <v>0</v>
      </c>
      <c r="DL91" s="89">
        <f t="shared" si="426"/>
        <v>0</v>
      </c>
      <c r="DS91" s="89">
        <f t="shared" si="427"/>
        <v>0</v>
      </c>
      <c r="DT91" s="90">
        <f t="shared" si="428"/>
        <v>0</v>
      </c>
      <c r="DU91" s="90">
        <f t="shared" si="429"/>
        <v>0</v>
      </c>
      <c r="DV91" s="90">
        <f t="shared" si="430"/>
        <v>0</v>
      </c>
      <c r="DW91" s="90">
        <f t="shared" si="431"/>
        <v>0</v>
      </c>
      <c r="DX91" s="90">
        <f t="shared" si="432"/>
        <v>0</v>
      </c>
      <c r="DY91" s="90">
        <f t="shared" si="488"/>
        <v>0</v>
      </c>
      <c r="DZ91" s="90">
        <f t="shared" si="433"/>
        <v>0</v>
      </c>
      <c r="EA91" s="91"/>
      <c r="EF91" s="89">
        <f t="shared" si="434"/>
        <v>0</v>
      </c>
      <c r="EL91" s="89">
        <f t="shared" si="435"/>
        <v>0</v>
      </c>
      <c r="ER91" s="89">
        <f t="shared" si="436"/>
        <v>0</v>
      </c>
      <c r="EX91" s="89">
        <f t="shared" si="437"/>
        <v>0</v>
      </c>
      <c r="FD91" s="89">
        <f t="shared" si="438"/>
        <v>0</v>
      </c>
      <c r="FJ91" s="89">
        <f t="shared" si="439"/>
        <v>0</v>
      </c>
      <c r="FP91" s="89">
        <f t="shared" si="440"/>
        <v>0</v>
      </c>
      <c r="FQ91" s="90">
        <f t="shared" si="441"/>
        <v>0</v>
      </c>
      <c r="FR91" s="90">
        <f t="shared" si="442"/>
        <v>0</v>
      </c>
      <c r="FS91" s="90">
        <f t="shared" si="443"/>
        <v>0</v>
      </c>
      <c r="FT91" s="90">
        <f t="shared" si="444"/>
        <v>0</v>
      </c>
      <c r="FU91" s="90">
        <f t="shared" si="445"/>
        <v>0</v>
      </c>
      <c r="FV91" s="90">
        <f t="shared" si="446"/>
        <v>0</v>
      </c>
      <c r="FX91" s="93"/>
      <c r="FY91" s="93"/>
      <c r="FZ91" s="93"/>
      <c r="GB91" s="89">
        <f t="shared" si="447"/>
        <v>0</v>
      </c>
      <c r="GH91" s="89">
        <f t="shared" si="448"/>
        <v>0</v>
      </c>
      <c r="GJ91" s="89">
        <v>94.658543930500002</v>
      </c>
      <c r="GK91" s="89">
        <v>1129.6151656319098</v>
      </c>
      <c r="GL91" s="89">
        <v>9114.4965739589898</v>
      </c>
      <c r="GN91" s="89">
        <f t="shared" si="449"/>
        <v>10338.7702835214</v>
      </c>
      <c r="GQ91" s="117"/>
      <c r="GT91" s="89">
        <f t="shared" si="450"/>
        <v>0</v>
      </c>
      <c r="GZ91" s="89">
        <f t="shared" si="451"/>
        <v>0</v>
      </c>
      <c r="HF91" s="89">
        <f t="shared" si="452"/>
        <v>0</v>
      </c>
      <c r="HH91" s="93"/>
      <c r="HI91" s="93">
        <v>28.419673064599998</v>
      </c>
      <c r="HJ91" s="89">
        <v>937.29674284340001</v>
      </c>
      <c r="HL91" s="89">
        <f t="shared" si="453"/>
        <v>965.71641590800004</v>
      </c>
      <c r="HN91" s="117"/>
      <c r="HO91" s="117"/>
      <c r="HP91" s="117"/>
      <c r="HR91" s="89">
        <f t="shared" si="512"/>
        <v>0</v>
      </c>
      <c r="HS91" s="90">
        <f t="shared" si="489"/>
        <v>0</v>
      </c>
      <c r="HT91" s="90">
        <f t="shared" si="490"/>
        <v>94.658543930500002</v>
      </c>
      <c r="HU91" s="90">
        <f t="shared" si="491"/>
        <v>1158.0348386965097</v>
      </c>
      <c r="HV91" s="90">
        <f t="shared" si="492"/>
        <v>10051.79331680239</v>
      </c>
      <c r="HW91" s="90">
        <f t="shared" si="493"/>
        <v>0</v>
      </c>
      <c r="HX91" s="90">
        <f t="shared" si="455"/>
        <v>11304.486699429399</v>
      </c>
      <c r="HZ91" s="93"/>
      <c r="IA91" s="93"/>
      <c r="ID91" s="89">
        <f t="shared" si="456"/>
        <v>0</v>
      </c>
      <c r="IF91" s="93"/>
      <c r="IG91" s="93"/>
      <c r="IJ91" s="89">
        <f t="shared" si="457"/>
        <v>0</v>
      </c>
      <c r="IL91" s="117"/>
      <c r="IM91" s="117"/>
      <c r="IN91" s="117"/>
      <c r="IP91" s="89">
        <f t="shared" si="513"/>
        <v>0</v>
      </c>
      <c r="IQ91" s="90">
        <f t="shared" si="459"/>
        <v>0</v>
      </c>
      <c r="IR91" s="90">
        <f t="shared" si="460"/>
        <v>0</v>
      </c>
      <c r="IS91" s="90">
        <f t="shared" si="461"/>
        <v>0</v>
      </c>
      <c r="IT91" s="90">
        <f t="shared" si="462"/>
        <v>0</v>
      </c>
      <c r="IU91" s="90">
        <f t="shared" si="463"/>
        <v>0</v>
      </c>
      <c r="IV91" s="90">
        <f t="shared" si="464"/>
        <v>0</v>
      </c>
      <c r="IW91" s="91"/>
      <c r="IX91" s="89">
        <v>29.4561738168</v>
      </c>
      <c r="JB91" s="89">
        <f t="shared" si="465"/>
        <v>29.4561738168</v>
      </c>
      <c r="JD91" s="93">
        <v>79.162359762899996</v>
      </c>
      <c r="JE91" s="93"/>
      <c r="JF91" s="89">
        <v>0.75</v>
      </c>
      <c r="JH91" s="89">
        <f t="shared" si="466"/>
        <v>79.912359762899996</v>
      </c>
      <c r="JJ91" s="117"/>
      <c r="JK91" s="117"/>
      <c r="JL91" s="117">
        <v>7.5141005965899996</v>
      </c>
      <c r="JN91" s="89">
        <f t="shared" si="514"/>
        <v>7.5141005965899996</v>
      </c>
      <c r="JO91" s="90">
        <f t="shared" si="468"/>
        <v>0</v>
      </c>
      <c r="JP91" s="90">
        <f t="shared" si="469"/>
        <v>108.6185335797</v>
      </c>
      <c r="JQ91" s="90">
        <f t="shared" si="470"/>
        <v>0</v>
      </c>
      <c r="JR91" s="90">
        <f t="shared" si="471"/>
        <v>8.2641005965899996</v>
      </c>
      <c r="JS91" s="90">
        <f t="shared" si="472"/>
        <v>0</v>
      </c>
      <c r="JT91" s="90">
        <f t="shared" si="473"/>
        <v>116.88263417629</v>
      </c>
      <c r="JV91" s="90">
        <f t="shared" si="494"/>
        <v>0</v>
      </c>
      <c r="JW91" s="90">
        <f t="shared" si="495"/>
        <v>203.2770775102</v>
      </c>
      <c r="JX91" s="90">
        <f t="shared" si="496"/>
        <v>1250.8062845540098</v>
      </c>
      <c r="JY91" s="90">
        <f t="shared" si="497"/>
        <v>12275.206959781577</v>
      </c>
      <c r="JZ91" s="90">
        <f t="shared" si="498"/>
        <v>0</v>
      </c>
      <c r="KA91" s="90">
        <f t="shared" si="499"/>
        <v>0</v>
      </c>
      <c r="KB91" s="90">
        <f t="shared" si="500"/>
        <v>13729.290321845787</v>
      </c>
    </row>
    <row r="92" spans="1:288" s="89" customFormat="1" x14ac:dyDescent="0.2">
      <c r="A92" s="127" t="s">
        <v>41</v>
      </c>
      <c r="G92" s="89">
        <f t="shared" si="509"/>
        <v>0</v>
      </c>
      <c r="M92" s="89">
        <f t="shared" si="510"/>
        <v>0</v>
      </c>
      <c r="N92" s="90">
        <f t="shared" si="474"/>
        <v>0</v>
      </c>
      <c r="O92" s="90">
        <f t="shared" si="475"/>
        <v>0</v>
      </c>
      <c r="P92" s="90">
        <f t="shared" si="476"/>
        <v>0</v>
      </c>
      <c r="Q92" s="90">
        <f t="shared" si="477"/>
        <v>0</v>
      </c>
      <c r="R92" s="90">
        <f t="shared" si="478"/>
        <v>0</v>
      </c>
      <c r="S92" s="90">
        <f t="shared" si="479"/>
        <v>0</v>
      </c>
      <c r="Y92" s="89">
        <f t="shared" si="403"/>
        <v>0</v>
      </c>
      <c r="AE92" s="89">
        <f t="shared" si="404"/>
        <v>0</v>
      </c>
      <c r="AK92" s="89">
        <f t="shared" si="405"/>
        <v>0</v>
      </c>
      <c r="AL92" s="90">
        <f t="shared" si="406"/>
        <v>0</v>
      </c>
      <c r="AM92" s="90">
        <f t="shared" si="407"/>
        <v>0</v>
      </c>
      <c r="AN92" s="90">
        <f t="shared" si="408"/>
        <v>0</v>
      </c>
      <c r="AO92" s="90">
        <f t="shared" si="409"/>
        <v>0</v>
      </c>
      <c r="AP92" s="90">
        <f t="shared" si="410"/>
        <v>0</v>
      </c>
      <c r="AQ92" s="90">
        <f t="shared" si="411"/>
        <v>0</v>
      </c>
      <c r="AR92" s="91"/>
      <c r="AW92" s="89">
        <f t="shared" si="412"/>
        <v>0</v>
      </c>
      <c r="BD92" s="89">
        <f t="shared" si="480"/>
        <v>0</v>
      </c>
      <c r="BJ92" s="89">
        <f t="shared" si="413"/>
        <v>0</v>
      </c>
      <c r="BK92" s="90">
        <f t="shared" si="481"/>
        <v>0</v>
      </c>
      <c r="BL92" s="90">
        <f t="shared" si="482"/>
        <v>0</v>
      </c>
      <c r="BM92" s="90">
        <f t="shared" si="483"/>
        <v>0</v>
      </c>
      <c r="BN92" s="90">
        <f t="shared" si="484"/>
        <v>0</v>
      </c>
      <c r="BO92" s="90">
        <f t="shared" si="485"/>
        <v>0</v>
      </c>
      <c r="BP92" s="90">
        <f t="shared" si="414"/>
        <v>0</v>
      </c>
      <c r="BQ92" s="90">
        <f t="shared" si="486"/>
        <v>0</v>
      </c>
      <c r="BR92" s="91"/>
      <c r="BW92" s="89">
        <f t="shared" si="415"/>
        <v>0</v>
      </c>
      <c r="CC92" s="89">
        <f t="shared" si="416"/>
        <v>0</v>
      </c>
      <c r="CJ92" s="89">
        <f t="shared" si="417"/>
        <v>0</v>
      </c>
      <c r="CK92" s="90">
        <f t="shared" si="418"/>
        <v>0</v>
      </c>
      <c r="CL92" s="90">
        <f t="shared" si="419"/>
        <v>0</v>
      </c>
      <c r="CM92" s="90">
        <f t="shared" si="420"/>
        <v>0</v>
      </c>
      <c r="CN92" s="90">
        <f t="shared" si="421"/>
        <v>0</v>
      </c>
      <c r="CO92" s="90">
        <f t="shared" si="422"/>
        <v>0</v>
      </c>
      <c r="CP92" s="90">
        <f t="shared" si="423"/>
        <v>0</v>
      </c>
      <c r="CQ92" s="90">
        <f t="shared" si="487"/>
        <v>0</v>
      </c>
      <c r="CR92" s="91"/>
      <c r="CX92" s="89">
        <f t="shared" si="424"/>
        <v>0</v>
      </c>
      <c r="DE92" s="89">
        <f t="shared" si="425"/>
        <v>0</v>
      </c>
      <c r="DL92" s="89">
        <f t="shared" si="426"/>
        <v>0</v>
      </c>
      <c r="DS92" s="89">
        <f t="shared" si="427"/>
        <v>0</v>
      </c>
      <c r="DT92" s="90">
        <f t="shared" si="428"/>
        <v>0</v>
      </c>
      <c r="DU92" s="90">
        <f t="shared" si="429"/>
        <v>0</v>
      </c>
      <c r="DV92" s="90">
        <f t="shared" si="430"/>
        <v>0</v>
      </c>
      <c r="DW92" s="90">
        <f t="shared" si="431"/>
        <v>0</v>
      </c>
      <c r="DX92" s="90">
        <f t="shared" si="432"/>
        <v>0</v>
      </c>
      <c r="DY92" s="90">
        <f t="shared" si="488"/>
        <v>0</v>
      </c>
      <c r="DZ92" s="90">
        <f t="shared" si="433"/>
        <v>0</v>
      </c>
      <c r="EA92" s="91"/>
      <c r="EF92" s="89">
        <f t="shared" si="434"/>
        <v>0</v>
      </c>
      <c r="EL92" s="89">
        <f t="shared" si="435"/>
        <v>0</v>
      </c>
      <c r="ER92" s="89">
        <f t="shared" si="436"/>
        <v>0</v>
      </c>
      <c r="EX92" s="89">
        <f t="shared" si="437"/>
        <v>0</v>
      </c>
      <c r="FD92" s="89">
        <f t="shared" si="438"/>
        <v>0</v>
      </c>
      <c r="FJ92" s="89">
        <f t="shared" si="439"/>
        <v>0</v>
      </c>
      <c r="FP92" s="89">
        <f t="shared" si="440"/>
        <v>0</v>
      </c>
      <c r="FQ92" s="90">
        <f t="shared" si="441"/>
        <v>0</v>
      </c>
      <c r="FR92" s="90">
        <f t="shared" si="442"/>
        <v>0</v>
      </c>
      <c r="FS92" s="90">
        <f t="shared" si="443"/>
        <v>0</v>
      </c>
      <c r="FT92" s="90">
        <f t="shared" si="444"/>
        <v>0</v>
      </c>
      <c r="FU92" s="90">
        <f t="shared" si="445"/>
        <v>0</v>
      </c>
      <c r="FV92" s="90">
        <f t="shared" si="446"/>
        <v>0</v>
      </c>
      <c r="GB92" s="89">
        <f t="shared" si="447"/>
        <v>0</v>
      </c>
      <c r="GH92" s="89">
        <f t="shared" si="448"/>
        <v>0</v>
      </c>
      <c r="GN92" s="89">
        <f t="shared" si="449"/>
        <v>0</v>
      </c>
      <c r="GT92" s="89">
        <f t="shared" si="450"/>
        <v>0</v>
      </c>
      <c r="GZ92" s="89">
        <f t="shared" si="451"/>
        <v>0</v>
      </c>
      <c r="HF92" s="89">
        <f t="shared" si="452"/>
        <v>0</v>
      </c>
      <c r="HL92" s="89">
        <f t="shared" si="453"/>
        <v>0</v>
      </c>
      <c r="HR92" s="89">
        <f t="shared" si="512"/>
        <v>0</v>
      </c>
      <c r="HS92" s="90">
        <f t="shared" si="489"/>
        <v>0</v>
      </c>
      <c r="HT92" s="90">
        <f t="shared" si="490"/>
        <v>0</v>
      </c>
      <c r="HU92" s="90">
        <f t="shared" si="491"/>
        <v>0</v>
      </c>
      <c r="HV92" s="90">
        <f t="shared" si="492"/>
        <v>0</v>
      </c>
      <c r="HW92" s="90">
        <f t="shared" si="493"/>
        <v>0</v>
      </c>
      <c r="HX92" s="90">
        <f t="shared" si="455"/>
        <v>0</v>
      </c>
      <c r="ID92" s="89">
        <f t="shared" si="456"/>
        <v>0</v>
      </c>
      <c r="IJ92" s="89">
        <f t="shared" si="457"/>
        <v>0</v>
      </c>
      <c r="IP92" s="89">
        <f t="shared" si="513"/>
        <v>0</v>
      </c>
      <c r="IQ92" s="90">
        <f t="shared" si="459"/>
        <v>0</v>
      </c>
      <c r="IR92" s="90">
        <f t="shared" si="460"/>
        <v>0</v>
      </c>
      <c r="IS92" s="90">
        <f t="shared" si="461"/>
        <v>0</v>
      </c>
      <c r="IT92" s="90">
        <f t="shared" si="462"/>
        <v>0</v>
      </c>
      <c r="IU92" s="90">
        <f t="shared" si="463"/>
        <v>0</v>
      </c>
      <c r="IV92" s="90">
        <f t="shared" si="464"/>
        <v>0</v>
      </c>
      <c r="IW92" s="91"/>
      <c r="JB92" s="89">
        <f t="shared" si="465"/>
        <v>0</v>
      </c>
      <c r="JH92" s="89">
        <f t="shared" si="466"/>
        <v>0</v>
      </c>
      <c r="JN92" s="89">
        <f t="shared" si="514"/>
        <v>0</v>
      </c>
      <c r="JO92" s="90">
        <f t="shared" si="468"/>
        <v>0</v>
      </c>
      <c r="JP92" s="90">
        <f t="shared" si="469"/>
        <v>0</v>
      </c>
      <c r="JQ92" s="90">
        <f t="shared" si="470"/>
        <v>0</v>
      </c>
      <c r="JR92" s="90">
        <f t="shared" si="471"/>
        <v>0</v>
      </c>
      <c r="JS92" s="90">
        <f t="shared" si="472"/>
        <v>0</v>
      </c>
      <c r="JT92" s="90">
        <f t="shared" si="473"/>
        <v>0</v>
      </c>
      <c r="JV92" s="90">
        <f t="shared" si="494"/>
        <v>0</v>
      </c>
      <c r="JW92" s="90">
        <f t="shared" si="495"/>
        <v>0</v>
      </c>
      <c r="JX92" s="90">
        <f t="shared" si="496"/>
        <v>0</v>
      </c>
      <c r="JY92" s="90">
        <f t="shared" si="497"/>
        <v>0</v>
      </c>
      <c r="JZ92" s="90">
        <f t="shared" si="498"/>
        <v>0</v>
      </c>
      <c r="KA92" s="90">
        <f t="shared" si="499"/>
        <v>0</v>
      </c>
      <c r="KB92" s="90">
        <f t="shared" si="500"/>
        <v>0</v>
      </c>
    </row>
    <row r="93" spans="1:288" s="89" customFormat="1" x14ac:dyDescent="0.2">
      <c r="A93" s="127" t="s">
        <v>90</v>
      </c>
      <c r="G93" s="89">
        <f t="shared" si="509"/>
        <v>0</v>
      </c>
      <c r="J93" s="93"/>
      <c r="K93" s="93"/>
      <c r="M93" s="89">
        <f t="shared" si="510"/>
        <v>0</v>
      </c>
      <c r="N93" s="90">
        <f t="shared" si="474"/>
        <v>0</v>
      </c>
      <c r="O93" s="90">
        <f t="shared" si="475"/>
        <v>0</v>
      </c>
      <c r="P93" s="90">
        <f t="shared" si="476"/>
        <v>0</v>
      </c>
      <c r="Q93" s="90">
        <f t="shared" si="477"/>
        <v>0</v>
      </c>
      <c r="R93" s="90">
        <f t="shared" si="478"/>
        <v>0</v>
      </c>
      <c r="S93" s="90">
        <f t="shared" si="479"/>
        <v>0</v>
      </c>
      <c r="U93" s="93"/>
      <c r="W93" s="93"/>
      <c r="Y93" s="89">
        <f t="shared" si="403"/>
        <v>0</v>
      </c>
      <c r="AE93" s="89">
        <f t="shared" si="404"/>
        <v>0</v>
      </c>
      <c r="AH93" s="93"/>
      <c r="AI93" s="93"/>
      <c r="AK93" s="89">
        <f t="shared" si="405"/>
        <v>0</v>
      </c>
      <c r="AL93" s="90">
        <f t="shared" si="406"/>
        <v>0</v>
      </c>
      <c r="AM93" s="90">
        <f t="shared" si="407"/>
        <v>0</v>
      </c>
      <c r="AN93" s="90">
        <f t="shared" si="408"/>
        <v>0</v>
      </c>
      <c r="AO93" s="90">
        <f t="shared" si="409"/>
        <v>0</v>
      </c>
      <c r="AP93" s="90">
        <f t="shared" si="410"/>
        <v>0</v>
      </c>
      <c r="AQ93" s="90">
        <f t="shared" si="411"/>
        <v>0</v>
      </c>
      <c r="AR93" s="91"/>
      <c r="AW93" s="89">
        <f t="shared" si="412"/>
        <v>0</v>
      </c>
      <c r="BB93" s="89">
        <v>0.5</v>
      </c>
      <c r="BD93" s="89">
        <f t="shared" si="480"/>
        <v>0.5</v>
      </c>
      <c r="BF93" s="93"/>
      <c r="BJ93" s="89">
        <f t="shared" si="413"/>
        <v>0</v>
      </c>
      <c r="BK93" s="90">
        <f t="shared" si="481"/>
        <v>0</v>
      </c>
      <c r="BL93" s="90">
        <f t="shared" si="482"/>
        <v>0</v>
      </c>
      <c r="BM93" s="90">
        <f t="shared" si="483"/>
        <v>0</v>
      </c>
      <c r="BN93" s="90">
        <f t="shared" si="484"/>
        <v>0</v>
      </c>
      <c r="BO93" s="90">
        <f t="shared" si="485"/>
        <v>0.5</v>
      </c>
      <c r="BP93" s="90">
        <f t="shared" si="414"/>
        <v>0</v>
      </c>
      <c r="BQ93" s="90">
        <f t="shared" si="486"/>
        <v>0.5</v>
      </c>
      <c r="BR93" s="91"/>
      <c r="BW93" s="89">
        <f t="shared" si="415"/>
        <v>0</v>
      </c>
      <c r="CC93" s="89">
        <f t="shared" si="416"/>
        <v>0</v>
      </c>
      <c r="CJ93" s="89">
        <f t="shared" si="417"/>
        <v>0</v>
      </c>
      <c r="CK93" s="90">
        <f t="shared" si="418"/>
        <v>0</v>
      </c>
      <c r="CL93" s="90">
        <f t="shared" si="419"/>
        <v>0</v>
      </c>
      <c r="CM93" s="90">
        <f t="shared" si="420"/>
        <v>0</v>
      </c>
      <c r="CN93" s="90">
        <f t="shared" si="421"/>
        <v>0</v>
      </c>
      <c r="CO93" s="90">
        <f t="shared" si="422"/>
        <v>0</v>
      </c>
      <c r="CP93" s="90">
        <f t="shared" si="423"/>
        <v>0</v>
      </c>
      <c r="CQ93" s="90">
        <f t="shared" si="487"/>
        <v>0</v>
      </c>
      <c r="CR93" s="91"/>
      <c r="CX93" s="89">
        <f t="shared" si="424"/>
        <v>0</v>
      </c>
      <c r="DE93" s="89">
        <f t="shared" si="425"/>
        <v>0</v>
      </c>
      <c r="DL93" s="89">
        <f t="shared" si="426"/>
        <v>0</v>
      </c>
      <c r="DS93" s="89">
        <f t="shared" si="427"/>
        <v>0</v>
      </c>
      <c r="DT93" s="90">
        <f t="shared" si="428"/>
        <v>0</v>
      </c>
      <c r="DU93" s="90">
        <f t="shared" si="429"/>
        <v>0</v>
      </c>
      <c r="DV93" s="90">
        <f t="shared" si="430"/>
        <v>0</v>
      </c>
      <c r="DW93" s="90">
        <f t="shared" si="431"/>
        <v>0</v>
      </c>
      <c r="DX93" s="90">
        <f t="shared" si="432"/>
        <v>0</v>
      </c>
      <c r="DY93" s="90">
        <f t="shared" si="488"/>
        <v>0</v>
      </c>
      <c r="DZ93" s="90">
        <f t="shared" si="433"/>
        <v>0</v>
      </c>
      <c r="EA93" s="91"/>
      <c r="EF93" s="89">
        <f t="shared" si="434"/>
        <v>0</v>
      </c>
      <c r="EL93" s="89">
        <f t="shared" si="435"/>
        <v>0</v>
      </c>
      <c r="ER93" s="89">
        <f t="shared" si="436"/>
        <v>0</v>
      </c>
      <c r="EX93" s="89">
        <f t="shared" si="437"/>
        <v>0</v>
      </c>
      <c r="FD93" s="89">
        <f t="shared" si="438"/>
        <v>0</v>
      </c>
      <c r="FJ93" s="89">
        <f t="shared" si="439"/>
        <v>0</v>
      </c>
      <c r="FP93" s="89">
        <f t="shared" si="440"/>
        <v>0</v>
      </c>
      <c r="FQ93" s="90">
        <f t="shared" si="441"/>
        <v>0</v>
      </c>
      <c r="FR93" s="90">
        <f t="shared" si="442"/>
        <v>0</v>
      </c>
      <c r="FS93" s="90">
        <f t="shared" si="443"/>
        <v>0</v>
      </c>
      <c r="FT93" s="90">
        <f t="shared" si="444"/>
        <v>0</v>
      </c>
      <c r="FU93" s="90">
        <f t="shared" si="445"/>
        <v>0</v>
      </c>
      <c r="FV93" s="90">
        <f t="shared" si="446"/>
        <v>0</v>
      </c>
      <c r="GB93" s="89">
        <f t="shared" si="447"/>
        <v>0</v>
      </c>
      <c r="GH93" s="89">
        <f t="shared" si="448"/>
        <v>0</v>
      </c>
      <c r="GN93" s="89">
        <f t="shared" si="449"/>
        <v>0</v>
      </c>
      <c r="GT93" s="89">
        <f t="shared" si="450"/>
        <v>0</v>
      </c>
      <c r="GZ93" s="89">
        <f t="shared" si="451"/>
        <v>0</v>
      </c>
      <c r="HF93" s="89">
        <f t="shared" si="452"/>
        <v>0</v>
      </c>
      <c r="HL93" s="89">
        <f t="shared" si="453"/>
        <v>0</v>
      </c>
      <c r="HR93" s="89">
        <f t="shared" si="512"/>
        <v>0</v>
      </c>
      <c r="HS93" s="90">
        <f t="shared" si="489"/>
        <v>0</v>
      </c>
      <c r="HT93" s="90">
        <f t="shared" si="490"/>
        <v>0</v>
      </c>
      <c r="HU93" s="90">
        <f t="shared" si="491"/>
        <v>0</v>
      </c>
      <c r="HV93" s="90">
        <f t="shared" si="492"/>
        <v>0</v>
      </c>
      <c r="HW93" s="90">
        <f t="shared" si="493"/>
        <v>0</v>
      </c>
      <c r="HX93" s="90">
        <f t="shared" si="455"/>
        <v>0</v>
      </c>
      <c r="ID93" s="89">
        <f t="shared" si="456"/>
        <v>0</v>
      </c>
      <c r="IJ93" s="89">
        <f t="shared" si="457"/>
        <v>0</v>
      </c>
      <c r="IP93" s="89">
        <f t="shared" si="513"/>
        <v>0</v>
      </c>
      <c r="IQ93" s="90">
        <f t="shared" si="459"/>
        <v>0</v>
      </c>
      <c r="IR93" s="90">
        <f t="shared" si="460"/>
        <v>0</v>
      </c>
      <c r="IS93" s="90">
        <f t="shared" si="461"/>
        <v>0</v>
      </c>
      <c r="IT93" s="90">
        <f t="shared" si="462"/>
        <v>0</v>
      </c>
      <c r="IU93" s="90">
        <f t="shared" si="463"/>
        <v>0</v>
      </c>
      <c r="IV93" s="90">
        <f t="shared" si="464"/>
        <v>0</v>
      </c>
      <c r="IW93" s="91"/>
      <c r="JB93" s="89">
        <f t="shared" si="465"/>
        <v>0</v>
      </c>
      <c r="JH93" s="89">
        <f t="shared" si="466"/>
        <v>0</v>
      </c>
      <c r="JN93" s="89">
        <f t="shared" si="514"/>
        <v>0</v>
      </c>
      <c r="JO93" s="90">
        <f t="shared" si="468"/>
        <v>0</v>
      </c>
      <c r="JP93" s="90">
        <f t="shared" si="469"/>
        <v>0</v>
      </c>
      <c r="JQ93" s="90">
        <f t="shared" si="470"/>
        <v>0</v>
      </c>
      <c r="JR93" s="90">
        <f t="shared" si="471"/>
        <v>0</v>
      </c>
      <c r="JS93" s="90">
        <f t="shared" si="472"/>
        <v>0</v>
      </c>
      <c r="JT93" s="90">
        <f t="shared" si="473"/>
        <v>0</v>
      </c>
      <c r="JV93" s="90">
        <f t="shared" si="494"/>
        <v>0</v>
      </c>
      <c r="JW93" s="90">
        <f t="shared" si="495"/>
        <v>0</v>
      </c>
      <c r="JX93" s="90">
        <f t="shared" si="496"/>
        <v>0</v>
      </c>
      <c r="JY93" s="90">
        <f t="shared" si="497"/>
        <v>0</v>
      </c>
      <c r="JZ93" s="90">
        <f t="shared" si="498"/>
        <v>0.5</v>
      </c>
      <c r="KA93" s="90">
        <f t="shared" si="499"/>
        <v>0</v>
      </c>
      <c r="KB93" s="90">
        <f t="shared" si="500"/>
        <v>0.5</v>
      </c>
    </row>
    <row r="94" spans="1:288" s="89" customFormat="1" x14ac:dyDescent="0.2">
      <c r="A94" s="127" t="s">
        <v>40</v>
      </c>
      <c r="G94" s="89">
        <f t="shared" si="509"/>
        <v>0</v>
      </c>
      <c r="M94" s="89">
        <f t="shared" si="510"/>
        <v>0</v>
      </c>
      <c r="N94" s="90">
        <f t="shared" si="474"/>
        <v>0</v>
      </c>
      <c r="O94" s="90">
        <f t="shared" si="475"/>
        <v>0</v>
      </c>
      <c r="P94" s="90">
        <f t="shared" si="476"/>
        <v>0</v>
      </c>
      <c r="Q94" s="90">
        <f t="shared" si="477"/>
        <v>0</v>
      </c>
      <c r="R94" s="90">
        <f t="shared" si="478"/>
        <v>0</v>
      </c>
      <c r="S94" s="90">
        <f t="shared" si="479"/>
        <v>0</v>
      </c>
      <c r="U94" s="93"/>
      <c r="X94" s="93"/>
      <c r="Y94" s="89">
        <f t="shared" si="403"/>
        <v>0</v>
      </c>
      <c r="AE94" s="89">
        <f t="shared" si="404"/>
        <v>0</v>
      </c>
      <c r="AF94" s="89">
        <v>25.743498593399998</v>
      </c>
      <c r="AI94" s="89">
        <v>0.25</v>
      </c>
      <c r="AK94" s="89">
        <f t="shared" si="405"/>
        <v>25.993498593399998</v>
      </c>
      <c r="AL94" s="90">
        <f t="shared" si="406"/>
        <v>25.743498593399998</v>
      </c>
      <c r="AM94" s="90">
        <f t="shared" si="407"/>
        <v>0</v>
      </c>
      <c r="AN94" s="90">
        <f t="shared" si="408"/>
        <v>0</v>
      </c>
      <c r="AO94" s="90">
        <f t="shared" si="409"/>
        <v>0.25</v>
      </c>
      <c r="AP94" s="90">
        <f t="shared" si="410"/>
        <v>0</v>
      </c>
      <c r="AQ94" s="90">
        <f t="shared" si="411"/>
        <v>25.993498593399998</v>
      </c>
      <c r="AR94" s="91"/>
      <c r="AS94" s="89">
        <v>22.813104967899999</v>
      </c>
      <c r="AW94" s="89">
        <f t="shared" si="412"/>
        <v>22.813104967899999</v>
      </c>
      <c r="BD94" s="89">
        <f t="shared" si="480"/>
        <v>0</v>
      </c>
      <c r="BJ94" s="89">
        <f t="shared" si="413"/>
        <v>0</v>
      </c>
      <c r="BK94" s="90">
        <f t="shared" si="481"/>
        <v>0</v>
      </c>
      <c r="BL94" s="90">
        <f t="shared" si="482"/>
        <v>22.813104967899999</v>
      </c>
      <c r="BM94" s="90">
        <f t="shared" si="483"/>
        <v>0</v>
      </c>
      <c r="BN94" s="90">
        <f t="shared" si="484"/>
        <v>0</v>
      </c>
      <c r="BO94" s="90">
        <f t="shared" si="485"/>
        <v>0</v>
      </c>
      <c r="BP94" s="90">
        <f t="shared" si="414"/>
        <v>0</v>
      </c>
      <c r="BQ94" s="90">
        <f t="shared" si="486"/>
        <v>22.813104967899999</v>
      </c>
      <c r="BR94" s="91"/>
      <c r="BW94" s="89">
        <f t="shared" si="415"/>
        <v>0</v>
      </c>
      <c r="CC94" s="89">
        <f t="shared" si="416"/>
        <v>0</v>
      </c>
      <c r="CJ94" s="89">
        <f t="shared" si="417"/>
        <v>0</v>
      </c>
      <c r="CK94" s="90">
        <f t="shared" si="418"/>
        <v>0</v>
      </c>
      <c r="CL94" s="90">
        <f t="shared" si="419"/>
        <v>0</v>
      </c>
      <c r="CM94" s="90">
        <f t="shared" si="420"/>
        <v>0</v>
      </c>
      <c r="CN94" s="90">
        <f t="shared" si="421"/>
        <v>0</v>
      </c>
      <c r="CO94" s="90">
        <f t="shared" si="422"/>
        <v>0</v>
      </c>
      <c r="CP94" s="90">
        <f t="shared" si="423"/>
        <v>0</v>
      </c>
      <c r="CQ94" s="90">
        <f t="shared" si="487"/>
        <v>0</v>
      </c>
      <c r="CR94" s="91"/>
      <c r="CX94" s="89">
        <f t="shared" si="424"/>
        <v>0</v>
      </c>
      <c r="DE94" s="89">
        <f t="shared" si="425"/>
        <v>0</v>
      </c>
      <c r="DL94" s="89">
        <f t="shared" si="426"/>
        <v>0</v>
      </c>
      <c r="DS94" s="89">
        <f t="shared" si="427"/>
        <v>0</v>
      </c>
      <c r="DT94" s="90">
        <f t="shared" si="428"/>
        <v>0</v>
      </c>
      <c r="DU94" s="90">
        <f t="shared" si="429"/>
        <v>0</v>
      </c>
      <c r="DV94" s="90">
        <f t="shared" si="430"/>
        <v>0</v>
      </c>
      <c r="DW94" s="90">
        <f t="shared" si="431"/>
        <v>0</v>
      </c>
      <c r="DX94" s="90">
        <f t="shared" si="432"/>
        <v>0</v>
      </c>
      <c r="DY94" s="90">
        <f t="shared" si="488"/>
        <v>0</v>
      </c>
      <c r="DZ94" s="90">
        <f t="shared" si="433"/>
        <v>0</v>
      </c>
      <c r="EA94" s="91"/>
      <c r="EF94" s="89">
        <f t="shared" si="434"/>
        <v>0</v>
      </c>
      <c r="EJ94" s="117"/>
      <c r="EL94" s="89">
        <f t="shared" si="435"/>
        <v>0</v>
      </c>
      <c r="ER94" s="89">
        <f t="shared" si="436"/>
        <v>0</v>
      </c>
      <c r="EX94" s="89">
        <f t="shared" si="437"/>
        <v>0</v>
      </c>
      <c r="FD94" s="89">
        <f t="shared" si="438"/>
        <v>0</v>
      </c>
      <c r="FJ94" s="89">
        <f t="shared" si="439"/>
        <v>0</v>
      </c>
      <c r="FP94" s="89">
        <f t="shared" si="440"/>
        <v>0</v>
      </c>
      <c r="FQ94" s="90">
        <f t="shared" si="441"/>
        <v>0</v>
      </c>
      <c r="FR94" s="90">
        <f t="shared" si="442"/>
        <v>0</v>
      </c>
      <c r="FS94" s="90">
        <f t="shared" si="443"/>
        <v>0</v>
      </c>
      <c r="FT94" s="90">
        <f t="shared" si="444"/>
        <v>0</v>
      </c>
      <c r="FU94" s="90">
        <f t="shared" si="445"/>
        <v>0</v>
      </c>
      <c r="FV94" s="90">
        <f t="shared" si="446"/>
        <v>0</v>
      </c>
      <c r="GB94" s="89">
        <f t="shared" si="447"/>
        <v>0</v>
      </c>
      <c r="GH94" s="89">
        <f t="shared" si="448"/>
        <v>0</v>
      </c>
      <c r="GN94" s="89">
        <f t="shared" si="449"/>
        <v>0</v>
      </c>
      <c r="GT94" s="89">
        <f t="shared" si="450"/>
        <v>0</v>
      </c>
      <c r="GZ94" s="89">
        <f t="shared" si="451"/>
        <v>0</v>
      </c>
      <c r="HF94" s="89">
        <f t="shared" si="452"/>
        <v>0</v>
      </c>
      <c r="HL94" s="89">
        <f t="shared" si="453"/>
        <v>0</v>
      </c>
      <c r="HR94" s="89">
        <f t="shared" si="512"/>
        <v>0</v>
      </c>
      <c r="HS94" s="90">
        <f t="shared" si="489"/>
        <v>0</v>
      </c>
      <c r="HT94" s="90">
        <f t="shared" si="490"/>
        <v>0</v>
      </c>
      <c r="HU94" s="90">
        <f t="shared" si="491"/>
        <v>0</v>
      </c>
      <c r="HV94" s="90">
        <f t="shared" si="492"/>
        <v>0</v>
      </c>
      <c r="HW94" s="90">
        <f t="shared" si="493"/>
        <v>0</v>
      </c>
      <c r="HX94" s="90">
        <f t="shared" si="455"/>
        <v>0</v>
      </c>
      <c r="ID94" s="89">
        <f t="shared" si="456"/>
        <v>0</v>
      </c>
      <c r="IJ94" s="89">
        <f t="shared" si="457"/>
        <v>0</v>
      </c>
      <c r="IP94" s="89">
        <f t="shared" si="513"/>
        <v>0</v>
      </c>
      <c r="IQ94" s="90">
        <f t="shared" si="459"/>
        <v>0</v>
      </c>
      <c r="IR94" s="90">
        <f t="shared" si="460"/>
        <v>0</v>
      </c>
      <c r="IS94" s="90">
        <f t="shared" si="461"/>
        <v>0</v>
      </c>
      <c r="IT94" s="90">
        <f t="shared" si="462"/>
        <v>0</v>
      </c>
      <c r="IU94" s="90">
        <f t="shared" si="463"/>
        <v>0</v>
      </c>
      <c r="IV94" s="90">
        <f t="shared" si="464"/>
        <v>0</v>
      </c>
      <c r="IW94" s="91"/>
      <c r="JB94" s="89">
        <f t="shared" si="465"/>
        <v>0</v>
      </c>
      <c r="JH94" s="89">
        <f t="shared" si="466"/>
        <v>0</v>
      </c>
      <c r="JN94" s="89">
        <f t="shared" si="514"/>
        <v>0</v>
      </c>
      <c r="JO94" s="90">
        <f t="shared" si="468"/>
        <v>0</v>
      </c>
      <c r="JP94" s="90">
        <f t="shared" si="469"/>
        <v>0</v>
      </c>
      <c r="JQ94" s="90">
        <f t="shared" si="470"/>
        <v>0</v>
      </c>
      <c r="JR94" s="90">
        <f t="shared" si="471"/>
        <v>0</v>
      </c>
      <c r="JS94" s="90">
        <f t="shared" si="472"/>
        <v>0</v>
      </c>
      <c r="JT94" s="90">
        <f t="shared" si="473"/>
        <v>0</v>
      </c>
      <c r="JV94" s="90">
        <f t="shared" si="494"/>
        <v>25.743498593399998</v>
      </c>
      <c r="JW94" s="90">
        <f t="shared" si="495"/>
        <v>22.813104967899999</v>
      </c>
      <c r="JX94" s="90">
        <f t="shared" si="496"/>
        <v>0</v>
      </c>
      <c r="JY94" s="90">
        <f t="shared" si="497"/>
        <v>0.25</v>
      </c>
      <c r="JZ94" s="90">
        <f t="shared" si="498"/>
        <v>0</v>
      </c>
      <c r="KA94" s="90">
        <f t="shared" si="499"/>
        <v>0</v>
      </c>
      <c r="KB94" s="90">
        <f t="shared" si="500"/>
        <v>48.806603561299994</v>
      </c>
    </row>
    <row r="95" spans="1:288" s="89" customFormat="1" x14ac:dyDescent="0.2">
      <c r="A95" s="127" t="s">
        <v>57</v>
      </c>
      <c r="G95" s="89">
        <f t="shared" si="509"/>
        <v>0</v>
      </c>
      <c r="M95" s="89">
        <f t="shared" si="510"/>
        <v>0</v>
      </c>
      <c r="N95" s="90">
        <f t="shared" si="474"/>
        <v>0</v>
      </c>
      <c r="O95" s="90">
        <f t="shared" si="475"/>
        <v>0</v>
      </c>
      <c r="P95" s="90">
        <f t="shared" si="476"/>
        <v>0</v>
      </c>
      <c r="Q95" s="90">
        <f t="shared" si="477"/>
        <v>0</v>
      </c>
      <c r="R95" s="90">
        <f t="shared" si="478"/>
        <v>0</v>
      </c>
      <c r="S95" s="90">
        <f t="shared" si="479"/>
        <v>0</v>
      </c>
      <c r="Y95" s="89">
        <f t="shared" si="403"/>
        <v>0</v>
      </c>
      <c r="AE95" s="89">
        <f t="shared" si="404"/>
        <v>0</v>
      </c>
      <c r="AK95" s="89">
        <f t="shared" si="405"/>
        <v>0</v>
      </c>
      <c r="AL95" s="90">
        <f t="shared" si="406"/>
        <v>0</v>
      </c>
      <c r="AM95" s="90">
        <f t="shared" si="407"/>
        <v>0</v>
      </c>
      <c r="AN95" s="90">
        <f t="shared" si="408"/>
        <v>0</v>
      </c>
      <c r="AO95" s="90">
        <f t="shared" si="409"/>
        <v>0</v>
      </c>
      <c r="AP95" s="90">
        <f t="shared" si="410"/>
        <v>0</v>
      </c>
      <c r="AQ95" s="90">
        <f t="shared" si="411"/>
        <v>0</v>
      </c>
      <c r="AR95" s="91"/>
      <c r="AW95" s="89">
        <f t="shared" si="412"/>
        <v>0</v>
      </c>
      <c r="BD95" s="89">
        <f t="shared" si="480"/>
        <v>0</v>
      </c>
      <c r="BJ95" s="89">
        <f t="shared" si="413"/>
        <v>0</v>
      </c>
      <c r="BK95" s="90">
        <f t="shared" si="481"/>
        <v>0</v>
      </c>
      <c r="BL95" s="90">
        <f t="shared" si="482"/>
        <v>0</v>
      </c>
      <c r="BM95" s="90">
        <f t="shared" si="483"/>
        <v>0</v>
      </c>
      <c r="BN95" s="90">
        <f t="shared" si="484"/>
        <v>0</v>
      </c>
      <c r="BO95" s="90">
        <f t="shared" si="485"/>
        <v>0</v>
      </c>
      <c r="BP95" s="90">
        <f t="shared" si="414"/>
        <v>0</v>
      </c>
      <c r="BQ95" s="90">
        <f t="shared" si="486"/>
        <v>0</v>
      </c>
      <c r="BR95" s="91"/>
      <c r="BW95" s="89">
        <f t="shared" si="415"/>
        <v>0</v>
      </c>
      <c r="CC95" s="89">
        <f t="shared" si="416"/>
        <v>0</v>
      </c>
      <c r="CJ95" s="89">
        <f t="shared" si="417"/>
        <v>0</v>
      </c>
      <c r="CK95" s="90">
        <f t="shared" si="418"/>
        <v>0</v>
      </c>
      <c r="CL95" s="90">
        <f t="shared" si="419"/>
        <v>0</v>
      </c>
      <c r="CM95" s="90">
        <f t="shared" si="420"/>
        <v>0</v>
      </c>
      <c r="CN95" s="90">
        <f t="shared" si="421"/>
        <v>0</v>
      </c>
      <c r="CO95" s="90">
        <f t="shared" si="422"/>
        <v>0</v>
      </c>
      <c r="CP95" s="90">
        <f t="shared" si="423"/>
        <v>0</v>
      </c>
      <c r="CQ95" s="90">
        <f t="shared" si="487"/>
        <v>0</v>
      </c>
      <c r="CR95" s="91"/>
      <c r="CX95" s="89">
        <f t="shared" si="424"/>
        <v>0</v>
      </c>
      <c r="DE95" s="89">
        <f t="shared" si="425"/>
        <v>0</v>
      </c>
      <c r="DL95" s="89">
        <f t="shared" si="426"/>
        <v>0</v>
      </c>
      <c r="DS95" s="89">
        <f t="shared" si="427"/>
        <v>0</v>
      </c>
      <c r="DT95" s="90">
        <f t="shared" si="428"/>
        <v>0</v>
      </c>
      <c r="DU95" s="90">
        <f t="shared" si="429"/>
        <v>0</v>
      </c>
      <c r="DV95" s="90">
        <f t="shared" si="430"/>
        <v>0</v>
      </c>
      <c r="DW95" s="90">
        <f t="shared" si="431"/>
        <v>0</v>
      </c>
      <c r="DX95" s="90">
        <f t="shared" si="432"/>
        <v>0</v>
      </c>
      <c r="DY95" s="90">
        <f t="shared" si="488"/>
        <v>0</v>
      </c>
      <c r="DZ95" s="90">
        <f t="shared" si="433"/>
        <v>0</v>
      </c>
      <c r="EA95" s="91"/>
      <c r="EF95" s="89">
        <f t="shared" si="434"/>
        <v>0</v>
      </c>
      <c r="EL95" s="89">
        <f t="shared" si="435"/>
        <v>0</v>
      </c>
      <c r="ER95" s="89">
        <f t="shared" si="436"/>
        <v>0</v>
      </c>
      <c r="EX95" s="89">
        <f t="shared" si="437"/>
        <v>0</v>
      </c>
      <c r="FD95" s="89">
        <f t="shared" si="438"/>
        <v>0</v>
      </c>
      <c r="FJ95" s="89">
        <f t="shared" si="439"/>
        <v>0</v>
      </c>
      <c r="FP95" s="89">
        <f t="shared" si="440"/>
        <v>0</v>
      </c>
      <c r="FQ95" s="90">
        <f t="shared" si="441"/>
        <v>0</v>
      </c>
      <c r="FR95" s="90">
        <f t="shared" si="442"/>
        <v>0</v>
      </c>
      <c r="FS95" s="90">
        <f t="shared" si="443"/>
        <v>0</v>
      </c>
      <c r="FT95" s="90">
        <f t="shared" si="444"/>
        <v>0</v>
      </c>
      <c r="FU95" s="90">
        <f t="shared" si="445"/>
        <v>0</v>
      </c>
      <c r="FV95" s="90">
        <f t="shared" si="446"/>
        <v>0</v>
      </c>
      <c r="GB95" s="89">
        <f t="shared" si="447"/>
        <v>0</v>
      </c>
      <c r="GH95" s="89">
        <f t="shared" si="448"/>
        <v>0</v>
      </c>
      <c r="GN95" s="89">
        <f t="shared" si="449"/>
        <v>0</v>
      </c>
      <c r="GT95" s="89">
        <f t="shared" si="450"/>
        <v>0</v>
      </c>
      <c r="GZ95" s="89">
        <f t="shared" si="451"/>
        <v>0</v>
      </c>
      <c r="HF95" s="89">
        <f t="shared" si="452"/>
        <v>0</v>
      </c>
      <c r="HL95" s="89">
        <f t="shared" si="453"/>
        <v>0</v>
      </c>
      <c r="HR95" s="89">
        <f t="shared" si="512"/>
        <v>0</v>
      </c>
      <c r="HS95" s="90">
        <f t="shared" si="489"/>
        <v>0</v>
      </c>
      <c r="HT95" s="90">
        <f t="shared" si="490"/>
        <v>0</v>
      </c>
      <c r="HU95" s="90">
        <f t="shared" si="491"/>
        <v>0</v>
      </c>
      <c r="HV95" s="90">
        <f t="shared" si="492"/>
        <v>0</v>
      </c>
      <c r="HW95" s="90">
        <f t="shared" si="493"/>
        <v>0</v>
      </c>
      <c r="HX95" s="90">
        <f t="shared" si="455"/>
        <v>0</v>
      </c>
      <c r="ID95" s="89">
        <f t="shared" si="456"/>
        <v>0</v>
      </c>
      <c r="IJ95" s="89">
        <f t="shared" si="457"/>
        <v>0</v>
      </c>
      <c r="IP95" s="89">
        <f t="shared" si="513"/>
        <v>0</v>
      </c>
      <c r="IQ95" s="90">
        <f t="shared" si="459"/>
        <v>0</v>
      </c>
      <c r="IR95" s="90">
        <f t="shared" si="460"/>
        <v>0</v>
      </c>
      <c r="IS95" s="90">
        <f t="shared" si="461"/>
        <v>0</v>
      </c>
      <c r="IT95" s="90">
        <f t="shared" si="462"/>
        <v>0</v>
      </c>
      <c r="IU95" s="90">
        <f t="shared" si="463"/>
        <v>0</v>
      </c>
      <c r="IV95" s="90">
        <f t="shared" si="464"/>
        <v>0</v>
      </c>
      <c r="IW95" s="91"/>
      <c r="JB95" s="89">
        <f t="shared" si="465"/>
        <v>0</v>
      </c>
      <c r="JH95" s="89">
        <f t="shared" si="466"/>
        <v>0</v>
      </c>
      <c r="JN95" s="89">
        <f t="shared" si="514"/>
        <v>0</v>
      </c>
      <c r="JO95" s="90">
        <f t="shared" si="468"/>
        <v>0</v>
      </c>
      <c r="JP95" s="90">
        <f t="shared" si="469"/>
        <v>0</v>
      </c>
      <c r="JQ95" s="90">
        <f t="shared" si="470"/>
        <v>0</v>
      </c>
      <c r="JR95" s="90">
        <f t="shared" si="471"/>
        <v>0</v>
      </c>
      <c r="JS95" s="90">
        <f t="shared" si="472"/>
        <v>0</v>
      </c>
      <c r="JT95" s="90">
        <f t="shared" si="473"/>
        <v>0</v>
      </c>
      <c r="JV95" s="90">
        <f t="shared" si="494"/>
        <v>0</v>
      </c>
      <c r="JW95" s="90">
        <f t="shared" si="495"/>
        <v>0</v>
      </c>
      <c r="JX95" s="90">
        <f t="shared" si="496"/>
        <v>0</v>
      </c>
      <c r="JY95" s="90">
        <f t="shared" si="497"/>
        <v>0</v>
      </c>
      <c r="JZ95" s="90">
        <f t="shared" si="498"/>
        <v>0</v>
      </c>
      <c r="KA95" s="90">
        <f t="shared" si="499"/>
        <v>0</v>
      </c>
      <c r="KB95" s="90">
        <f t="shared" si="500"/>
        <v>0</v>
      </c>
    </row>
    <row r="96" spans="1:288" s="89" customFormat="1" x14ac:dyDescent="0.2">
      <c r="A96" s="127" t="s">
        <v>241</v>
      </c>
      <c r="G96" s="89">
        <f>SUM(B96:F96)</f>
        <v>0</v>
      </c>
      <c r="M96" s="89">
        <f>SUM(H96:L96)</f>
        <v>0</v>
      </c>
      <c r="N96" s="90">
        <f t="shared" ref="N96:S96" si="515">SUM(B96,H96)</f>
        <v>0</v>
      </c>
      <c r="O96" s="90">
        <f t="shared" si="515"/>
        <v>0</v>
      </c>
      <c r="P96" s="90">
        <f t="shared" si="515"/>
        <v>0</v>
      </c>
      <c r="Q96" s="90">
        <f t="shared" si="515"/>
        <v>0</v>
      </c>
      <c r="R96" s="90">
        <f t="shared" si="515"/>
        <v>0</v>
      </c>
      <c r="S96" s="90">
        <f t="shared" si="515"/>
        <v>0</v>
      </c>
      <c r="Y96" s="89">
        <f>SUM(T96:X96)</f>
        <v>0</v>
      </c>
      <c r="AE96" s="89">
        <f>SUM(Z96:AD96)</f>
        <v>0</v>
      </c>
      <c r="AK96" s="89">
        <f>SUM(AF96:AJ96)</f>
        <v>0</v>
      </c>
      <c r="AL96" s="90">
        <f>SUM(T96,Z96,AF96)</f>
        <v>0</v>
      </c>
      <c r="AM96" s="90">
        <f>SUM(U96,AA96,AG96)</f>
        <v>0</v>
      </c>
      <c r="AN96" s="90">
        <f>SUM(V96,AB96,AH96)</f>
        <v>0</v>
      </c>
      <c r="AO96" s="90">
        <f>SUM(W96,AC96,AI96)</f>
        <v>0</v>
      </c>
      <c r="AP96" s="90">
        <f>SUM(X96,AD96,AJ96)</f>
        <v>0</v>
      </c>
      <c r="AQ96" s="90">
        <f>SUM(AL96:AP96)</f>
        <v>0</v>
      </c>
      <c r="AR96" s="91"/>
      <c r="AW96" s="89">
        <f>SUM(AR96:AV96)</f>
        <v>0</v>
      </c>
      <c r="BD96" s="89">
        <f t="shared" si="480"/>
        <v>0</v>
      </c>
      <c r="BJ96" s="89">
        <f>SUM(BE96:BI96)</f>
        <v>0</v>
      </c>
      <c r="BK96" s="90">
        <f>SUM(AR96,AX96,BE96)</f>
        <v>0</v>
      </c>
      <c r="BL96" s="90">
        <f>SUM(AS96,AY96,BF96)</f>
        <v>0</v>
      </c>
      <c r="BM96" s="90">
        <f>SUM(AT96,AZ96,BG96)</f>
        <v>0</v>
      </c>
      <c r="BN96" s="90">
        <f>SUM(AU96,BA96,BH96)</f>
        <v>0</v>
      </c>
      <c r="BO96" s="90">
        <f>SUM(AV96,BB96,BI96)</f>
        <v>0</v>
      </c>
      <c r="BP96" s="90">
        <f>SUM(BC96)</f>
        <v>0</v>
      </c>
      <c r="BQ96" s="90">
        <f>SUM(BK96:BP96)</f>
        <v>0</v>
      </c>
      <c r="BR96" s="91"/>
      <c r="BW96" s="89">
        <f>SUM(BR96:BV96)</f>
        <v>0</v>
      </c>
      <c r="CC96" s="89">
        <f>SUM(BX96:CB96)</f>
        <v>0</v>
      </c>
      <c r="CJ96" s="89">
        <f>SUM(CD96:CI96)</f>
        <v>0</v>
      </c>
      <c r="CK96" s="90">
        <f>SUM(BR96,BX96,CD96)</f>
        <v>0</v>
      </c>
      <c r="CL96" s="90">
        <f>SUM(BS96,BY96,CE96)</f>
        <v>0</v>
      </c>
      <c r="CM96" s="90">
        <f>SUM(BT96,BZ96,CF96)</f>
        <v>0</v>
      </c>
      <c r="CN96" s="90">
        <f>SUM(BU96,CA96,CG96)</f>
        <v>0</v>
      </c>
      <c r="CO96" s="90">
        <f>SUM(BV96,CB96,CH96)</f>
        <v>0</v>
      </c>
      <c r="CP96" s="90">
        <f>SUM(CI96)</f>
        <v>0</v>
      </c>
      <c r="CQ96" s="90">
        <f>SUM(CK96:CP96)</f>
        <v>0</v>
      </c>
      <c r="CR96" s="91"/>
      <c r="CX96" s="89">
        <f>SUM(CR96:CW96)</f>
        <v>0</v>
      </c>
      <c r="DE96" s="89">
        <f>SUM(CY96:DD96)</f>
        <v>0</v>
      </c>
      <c r="DL96" s="89">
        <f>SUM(DF96:DK96)</f>
        <v>0</v>
      </c>
      <c r="DS96" s="89">
        <f>SUM(DM96:DR96)</f>
        <v>0</v>
      </c>
      <c r="DT96" s="90">
        <f t="shared" ref="DT96:DY96" si="516">SUM(CR96,CY96,DF96,DM96)</f>
        <v>0</v>
      </c>
      <c r="DU96" s="90">
        <f t="shared" si="516"/>
        <v>0</v>
      </c>
      <c r="DV96" s="90">
        <f t="shared" si="516"/>
        <v>0</v>
      </c>
      <c r="DW96" s="90">
        <f t="shared" si="516"/>
        <v>0</v>
      </c>
      <c r="DX96" s="90">
        <f t="shared" si="516"/>
        <v>0</v>
      </c>
      <c r="DY96" s="90">
        <f t="shared" si="516"/>
        <v>0</v>
      </c>
      <c r="DZ96" s="90">
        <f>SUM(DT96:DY96)</f>
        <v>0</v>
      </c>
      <c r="EA96" s="91"/>
      <c r="EF96" s="89">
        <f>SUM(EA96:EE96)</f>
        <v>0</v>
      </c>
      <c r="EL96" s="89">
        <f>SUM(EG96:EK96)</f>
        <v>0</v>
      </c>
      <c r="ER96" s="89">
        <f>SUM(EM96:EQ96)</f>
        <v>0</v>
      </c>
      <c r="EX96" s="89">
        <f>SUM(ES96:EW96)</f>
        <v>0</v>
      </c>
      <c r="FD96" s="89">
        <f>SUM(EY96:FC96)</f>
        <v>0</v>
      </c>
      <c r="FJ96" s="89">
        <f>SUM(FE96:FI96)</f>
        <v>0</v>
      </c>
      <c r="FP96" s="89">
        <f>SUM(FK96:FO96)</f>
        <v>0</v>
      </c>
      <c r="FQ96" s="90">
        <f>SUM(EA96,EG96,EM96,ES96,EY96,FE96,FK96)</f>
        <v>0</v>
      </c>
      <c r="FR96" s="90">
        <f>SUM(EB96,EH96,EN96,ET96,EZ96,FF96,FL96)</f>
        <v>0</v>
      </c>
      <c r="FS96" s="90">
        <f>SUM(EC96,EI96,EO96,EU96,FA96,FG96,FM96)</f>
        <v>0</v>
      </c>
      <c r="FT96" s="90">
        <f>SUM(ED96,EJ96,EP96,EV96,FB96,FH96,FN96)</f>
        <v>0</v>
      </c>
      <c r="FU96" s="90">
        <f>SUM(EE96,EK96,EQ96,EW96,FC96,FI96,FO96)</f>
        <v>0</v>
      </c>
      <c r="FV96" s="90">
        <f>SUM(FQ96:FU96)</f>
        <v>0</v>
      </c>
      <c r="GB96" s="89">
        <f>SUM(FW96:GA96)</f>
        <v>0</v>
      </c>
      <c r="GH96" s="89">
        <f>SUM(GC96:GG96)</f>
        <v>0</v>
      </c>
      <c r="GN96" s="89">
        <f>SUM(GI96:GM96)</f>
        <v>0</v>
      </c>
      <c r="GT96" s="89">
        <f>SUM(GO96:GS96)</f>
        <v>0</v>
      </c>
      <c r="GZ96" s="89">
        <f>SUM(GU96:GY96)</f>
        <v>0</v>
      </c>
      <c r="HF96" s="89">
        <f>SUM(HA96:HE96)</f>
        <v>0</v>
      </c>
      <c r="HL96" s="89">
        <f>SUM(HG96:HK96)</f>
        <v>0</v>
      </c>
      <c r="HR96" s="89">
        <f>SUM(HM96:HQ96)</f>
        <v>0</v>
      </c>
      <c r="HS96" s="90">
        <f>SUM(FW96,GC96,GI96,GO96,GU96,HA96,HG96,HM96)</f>
        <v>0</v>
      </c>
      <c r="HT96" s="90">
        <f>SUM(FX96,GD96,GJ96,GP96,GV96,HB96,HH96,HN96)</f>
        <v>0</v>
      </c>
      <c r="HU96" s="90">
        <f>SUM(HO96,HI96,HC96,GW96,GQ96,GK96,GE96,FY96)</f>
        <v>0</v>
      </c>
      <c r="HV96" s="90">
        <f>SUM(HP96,HJ96,HD96,GX96,GR96,GL96,GF96,FZ96)</f>
        <v>0</v>
      </c>
      <c r="HW96" s="90">
        <f>SUM(HQ96,HK96,HE96,GY96,GS96,GM96,GG96,GA96)</f>
        <v>0</v>
      </c>
      <c r="HX96" s="90">
        <f>SUM(HS96:HW96)</f>
        <v>0</v>
      </c>
      <c r="ID96" s="89">
        <f>SUM(HY96:IC96)</f>
        <v>0</v>
      </c>
      <c r="IJ96" s="89">
        <f>SUM(IE96:II96)</f>
        <v>0</v>
      </c>
      <c r="IP96" s="89">
        <f>SUM(IK96:IO96)</f>
        <v>0</v>
      </c>
      <c r="IQ96" s="90">
        <f>SUM(HY96,IE96,IK96)</f>
        <v>0</v>
      </c>
      <c r="IR96" s="90">
        <f>SUM(HZ96,IF96,IL96)</f>
        <v>0</v>
      </c>
      <c r="IS96" s="90">
        <f>SUM(IA96,IG96,IM96)</f>
        <v>0</v>
      </c>
      <c r="IT96" s="90">
        <f>SUM(IB96,IH96,IN96)</f>
        <v>0</v>
      </c>
      <c r="IU96" s="90">
        <f>SUM(IC96,II96,IO96)</f>
        <v>0</v>
      </c>
      <c r="IV96" s="90">
        <f>SUM(IQ96:IU96)</f>
        <v>0</v>
      </c>
      <c r="IW96" s="91"/>
      <c r="JB96" s="89">
        <f>SUM(IW96:JA96)</f>
        <v>0</v>
      </c>
      <c r="JH96" s="89">
        <f>SUM(JC96:JG96)</f>
        <v>0</v>
      </c>
      <c r="JN96" s="89">
        <f>SUM(JI96:JM96)</f>
        <v>0</v>
      </c>
      <c r="JO96" s="90">
        <f>SUM(IW96,JC96,JI96)</f>
        <v>0</v>
      </c>
      <c r="JP96" s="90">
        <f>SUM(IX96,JD96,JJ96)</f>
        <v>0</v>
      </c>
      <c r="JQ96" s="90">
        <f>SUM(IY96,JE96,JK96)</f>
        <v>0</v>
      </c>
      <c r="JR96" s="90">
        <f>SUM(IZ96,JF96,JL96)</f>
        <v>0</v>
      </c>
      <c r="JS96" s="90">
        <f>SUM(JA96,JG96,JM96)</f>
        <v>0</v>
      </c>
      <c r="JT96" s="90">
        <f>SUM(JO96:JS96)</f>
        <v>0</v>
      </c>
      <c r="JV96" s="90">
        <f>SUM(N96,AL96,BK96,CK96,DT96,FQ96,HS96,IQ96,JO96)</f>
        <v>0</v>
      </c>
      <c r="JW96" s="90">
        <f>SUM(O96,AM96,BL96,CL96,DU96,FR96,HT96,IR96,JP96)</f>
        <v>0</v>
      </c>
      <c r="JX96" s="90">
        <f>SUM(P96,AN96,BM96,CM96,DV96,FS96,HU96,IS96,JQ96)</f>
        <v>0</v>
      </c>
      <c r="JY96" s="90">
        <f>SUM(Q96,AO96,BN96,CN96,DW96,FT96,HV96,IT96,JR96)</f>
        <v>0</v>
      </c>
      <c r="JZ96" s="90">
        <f>SUM(R96,AP96,BO96,CO96,DX96,FU96,HW96,IU96,JS96)</f>
        <v>0</v>
      </c>
      <c r="KA96" s="90">
        <f t="shared" si="499"/>
        <v>0</v>
      </c>
      <c r="KB96" s="90">
        <f>SUM(JV96:KA96)</f>
        <v>0</v>
      </c>
    </row>
    <row r="97" spans="1:288" s="89" customFormat="1" x14ac:dyDescent="0.2">
      <c r="A97" s="127" t="s">
        <v>91</v>
      </c>
      <c r="G97" s="89">
        <f t="shared" si="509"/>
        <v>0</v>
      </c>
      <c r="I97" s="89">
        <v>4.3780003860200001</v>
      </c>
      <c r="K97" s="93"/>
      <c r="M97" s="89">
        <f t="shared" si="510"/>
        <v>4.3780003860200001</v>
      </c>
      <c r="N97" s="90">
        <f t="shared" si="474"/>
        <v>0</v>
      </c>
      <c r="O97" s="90">
        <f t="shared" si="475"/>
        <v>4.3780003860200001</v>
      </c>
      <c r="P97" s="90">
        <f t="shared" si="476"/>
        <v>0</v>
      </c>
      <c r="Q97" s="90">
        <f t="shared" si="477"/>
        <v>0</v>
      </c>
      <c r="R97" s="90">
        <f t="shared" si="478"/>
        <v>0</v>
      </c>
      <c r="S97" s="90">
        <f t="shared" si="479"/>
        <v>4.3780003860200001</v>
      </c>
      <c r="U97" s="117">
        <v>112.35182276899999</v>
      </c>
      <c r="V97" s="93"/>
      <c r="W97" s="117"/>
      <c r="Y97" s="89">
        <f t="shared" si="403"/>
        <v>112.35182276899999</v>
      </c>
      <c r="AB97" s="89">
        <v>30.891188852599999</v>
      </c>
      <c r="AE97" s="89">
        <f t="shared" si="404"/>
        <v>30.891188852599999</v>
      </c>
      <c r="AF97" s="89">
        <v>95.574501334000004</v>
      </c>
      <c r="AG97" s="89">
        <v>105.54177012919</v>
      </c>
      <c r="AI97" s="93">
        <v>131.75507964400001</v>
      </c>
      <c r="AK97" s="89">
        <f t="shared" si="405"/>
        <v>332.87135110718998</v>
      </c>
      <c r="AL97" s="90">
        <f t="shared" si="406"/>
        <v>95.574501334000004</v>
      </c>
      <c r="AM97" s="90">
        <f t="shared" si="407"/>
        <v>217.89359289818998</v>
      </c>
      <c r="AN97" s="90">
        <f t="shared" si="408"/>
        <v>30.891188852599999</v>
      </c>
      <c r="AO97" s="90">
        <f t="shared" si="409"/>
        <v>131.75507964400001</v>
      </c>
      <c r="AP97" s="90">
        <f t="shared" si="410"/>
        <v>0</v>
      </c>
      <c r="AQ97" s="90">
        <f t="shared" si="411"/>
        <v>476.11436272878996</v>
      </c>
      <c r="AR97" s="91"/>
      <c r="AU97" s="89">
        <v>0.25</v>
      </c>
      <c r="AW97" s="89">
        <f t="shared" si="412"/>
        <v>0.25</v>
      </c>
      <c r="BD97" s="89">
        <f t="shared" si="480"/>
        <v>0</v>
      </c>
      <c r="BE97" s="89">
        <v>40.76369387271</v>
      </c>
      <c r="BF97" s="89">
        <v>44.953989168189999</v>
      </c>
      <c r="BH97" s="89">
        <v>0.5</v>
      </c>
      <c r="BJ97" s="89">
        <f t="shared" si="413"/>
        <v>86.217683040899999</v>
      </c>
      <c r="BK97" s="90">
        <f t="shared" si="481"/>
        <v>40.76369387271</v>
      </c>
      <c r="BL97" s="90">
        <f t="shared" si="482"/>
        <v>44.953989168189999</v>
      </c>
      <c r="BM97" s="90">
        <f t="shared" si="483"/>
        <v>0</v>
      </c>
      <c r="BN97" s="90">
        <f t="shared" si="484"/>
        <v>0.75</v>
      </c>
      <c r="BO97" s="90">
        <f t="shared" si="485"/>
        <v>0</v>
      </c>
      <c r="BP97" s="90">
        <f t="shared" si="414"/>
        <v>0</v>
      </c>
      <c r="BQ97" s="90">
        <f t="shared" si="486"/>
        <v>86.467683040899999</v>
      </c>
      <c r="BR97" s="91"/>
      <c r="BW97" s="89">
        <f t="shared" si="415"/>
        <v>0</v>
      </c>
      <c r="CC97" s="89">
        <f t="shared" si="416"/>
        <v>0</v>
      </c>
      <c r="CJ97" s="89">
        <f t="shared" si="417"/>
        <v>0</v>
      </c>
      <c r="CK97" s="90">
        <f t="shared" si="418"/>
        <v>0</v>
      </c>
      <c r="CL97" s="90">
        <f t="shared" si="419"/>
        <v>0</v>
      </c>
      <c r="CM97" s="90">
        <f t="shared" si="420"/>
        <v>0</v>
      </c>
      <c r="CN97" s="90">
        <f t="shared" si="421"/>
        <v>0</v>
      </c>
      <c r="CO97" s="90">
        <f t="shared" si="422"/>
        <v>0</v>
      </c>
      <c r="CP97" s="90">
        <f t="shared" si="423"/>
        <v>0</v>
      </c>
      <c r="CQ97" s="90">
        <f t="shared" si="487"/>
        <v>0</v>
      </c>
      <c r="CR97" s="91"/>
      <c r="CX97" s="89">
        <f t="shared" si="424"/>
        <v>0</v>
      </c>
      <c r="DE97" s="89">
        <f t="shared" si="425"/>
        <v>0</v>
      </c>
      <c r="DL97" s="89">
        <f t="shared" si="426"/>
        <v>0</v>
      </c>
      <c r="DN97" s="89">
        <v>125.9499691489</v>
      </c>
      <c r="DS97" s="89">
        <f t="shared" si="427"/>
        <v>125.9499691489</v>
      </c>
      <c r="DT97" s="90">
        <f t="shared" si="428"/>
        <v>0</v>
      </c>
      <c r="DU97" s="90">
        <f t="shared" si="429"/>
        <v>125.9499691489</v>
      </c>
      <c r="DV97" s="90">
        <f t="shared" si="430"/>
        <v>0</v>
      </c>
      <c r="DW97" s="90">
        <f t="shared" si="431"/>
        <v>0</v>
      </c>
      <c r="DX97" s="90">
        <f t="shared" si="432"/>
        <v>0</v>
      </c>
      <c r="DY97" s="90">
        <f t="shared" si="488"/>
        <v>0</v>
      </c>
      <c r="DZ97" s="90">
        <f t="shared" si="433"/>
        <v>125.9499691489</v>
      </c>
      <c r="EA97" s="91"/>
      <c r="EF97" s="89">
        <f t="shared" si="434"/>
        <v>0</v>
      </c>
      <c r="EL97" s="89">
        <f t="shared" si="435"/>
        <v>0</v>
      </c>
      <c r="ER97" s="89">
        <f t="shared" si="436"/>
        <v>0</v>
      </c>
      <c r="EX97" s="89">
        <f t="shared" si="437"/>
        <v>0</v>
      </c>
      <c r="FD97" s="89">
        <f t="shared" si="438"/>
        <v>0</v>
      </c>
      <c r="FJ97" s="89">
        <f t="shared" si="439"/>
        <v>0</v>
      </c>
      <c r="FP97" s="89">
        <f t="shared" si="440"/>
        <v>0</v>
      </c>
      <c r="FQ97" s="90">
        <f t="shared" si="441"/>
        <v>0</v>
      </c>
      <c r="FR97" s="90">
        <f t="shared" si="442"/>
        <v>0</v>
      </c>
      <c r="FS97" s="90">
        <f t="shared" si="443"/>
        <v>0</v>
      </c>
      <c r="FT97" s="90">
        <f t="shared" si="444"/>
        <v>0</v>
      </c>
      <c r="FU97" s="90">
        <f t="shared" si="445"/>
        <v>0</v>
      </c>
      <c r="FV97" s="90">
        <f t="shared" si="446"/>
        <v>0</v>
      </c>
      <c r="GB97" s="89">
        <f t="shared" si="447"/>
        <v>0</v>
      </c>
      <c r="GH97" s="89">
        <f t="shared" si="448"/>
        <v>0</v>
      </c>
      <c r="GN97" s="89">
        <f t="shared" si="449"/>
        <v>0</v>
      </c>
      <c r="GT97" s="89">
        <f t="shared" si="450"/>
        <v>0</v>
      </c>
      <c r="GZ97" s="89">
        <f t="shared" si="451"/>
        <v>0</v>
      </c>
      <c r="HF97" s="89">
        <f t="shared" si="452"/>
        <v>0</v>
      </c>
      <c r="HL97" s="89">
        <f t="shared" si="453"/>
        <v>0</v>
      </c>
      <c r="HR97" s="89">
        <f t="shared" si="512"/>
        <v>0</v>
      </c>
      <c r="HS97" s="90">
        <f t="shared" si="489"/>
        <v>0</v>
      </c>
      <c r="HT97" s="90">
        <f t="shared" si="490"/>
        <v>0</v>
      </c>
      <c r="HU97" s="90">
        <f t="shared" si="491"/>
        <v>0</v>
      </c>
      <c r="HV97" s="90">
        <f t="shared" si="492"/>
        <v>0</v>
      </c>
      <c r="HW97" s="90">
        <f t="shared" si="493"/>
        <v>0</v>
      </c>
      <c r="HX97" s="90">
        <f t="shared" si="455"/>
        <v>0</v>
      </c>
      <c r="ID97" s="89">
        <f t="shared" si="456"/>
        <v>0</v>
      </c>
      <c r="IJ97" s="89">
        <f t="shared" si="457"/>
        <v>0</v>
      </c>
      <c r="IP97" s="89">
        <f t="shared" si="513"/>
        <v>0</v>
      </c>
      <c r="IQ97" s="90">
        <f t="shared" si="459"/>
        <v>0</v>
      </c>
      <c r="IR97" s="90">
        <f t="shared" si="460"/>
        <v>0</v>
      </c>
      <c r="IS97" s="90">
        <f t="shared" si="461"/>
        <v>0</v>
      </c>
      <c r="IT97" s="90">
        <f t="shared" si="462"/>
        <v>0</v>
      </c>
      <c r="IU97" s="90">
        <f t="shared" si="463"/>
        <v>0</v>
      </c>
      <c r="IV97" s="90">
        <f t="shared" si="464"/>
        <v>0</v>
      </c>
      <c r="IW97" s="91"/>
      <c r="JB97" s="89">
        <f t="shared" si="465"/>
        <v>0</v>
      </c>
      <c r="JH97" s="89">
        <f t="shared" si="466"/>
        <v>0</v>
      </c>
      <c r="JN97" s="89">
        <f t="shared" si="514"/>
        <v>0</v>
      </c>
      <c r="JO97" s="90">
        <f t="shared" si="468"/>
        <v>0</v>
      </c>
      <c r="JP97" s="90">
        <f t="shared" si="469"/>
        <v>0</v>
      </c>
      <c r="JQ97" s="90">
        <f t="shared" si="470"/>
        <v>0</v>
      </c>
      <c r="JR97" s="90">
        <f t="shared" si="471"/>
        <v>0</v>
      </c>
      <c r="JS97" s="90">
        <f t="shared" si="472"/>
        <v>0</v>
      </c>
      <c r="JT97" s="90">
        <f t="shared" si="473"/>
        <v>0</v>
      </c>
      <c r="JV97" s="90">
        <f t="shared" si="494"/>
        <v>136.33819520671</v>
      </c>
      <c r="JW97" s="90">
        <f t="shared" si="495"/>
        <v>393.17555160129996</v>
      </c>
      <c r="JX97" s="90">
        <f t="shared" si="496"/>
        <v>30.891188852599999</v>
      </c>
      <c r="JY97" s="90">
        <f t="shared" si="497"/>
        <v>132.50507964400001</v>
      </c>
      <c r="JZ97" s="90">
        <f t="shared" si="498"/>
        <v>0</v>
      </c>
      <c r="KA97" s="90">
        <f t="shared" si="499"/>
        <v>0</v>
      </c>
      <c r="KB97" s="90">
        <f t="shared" si="500"/>
        <v>692.91001530460994</v>
      </c>
    </row>
    <row r="98" spans="1:288" s="89" customFormat="1" x14ac:dyDescent="0.2">
      <c r="A98" s="127" t="s">
        <v>42</v>
      </c>
      <c r="G98" s="89">
        <f t="shared" si="509"/>
        <v>0</v>
      </c>
      <c r="H98" s="89">
        <v>51.036163397000003</v>
      </c>
      <c r="K98" s="93">
        <v>1.5</v>
      </c>
      <c r="M98" s="89">
        <f t="shared" si="510"/>
        <v>52.536163397000003</v>
      </c>
      <c r="N98" s="90">
        <f t="shared" si="474"/>
        <v>51.036163397000003</v>
      </c>
      <c r="O98" s="90">
        <f t="shared" si="475"/>
        <v>0</v>
      </c>
      <c r="P98" s="90">
        <f t="shared" si="476"/>
        <v>0</v>
      </c>
      <c r="Q98" s="90">
        <f t="shared" si="477"/>
        <v>1.5</v>
      </c>
      <c r="R98" s="90">
        <f t="shared" si="478"/>
        <v>0</v>
      </c>
      <c r="S98" s="90">
        <f t="shared" si="479"/>
        <v>52.536163397000003</v>
      </c>
      <c r="W98" s="117">
        <v>0.25</v>
      </c>
      <c r="Y98" s="89">
        <f t="shared" si="403"/>
        <v>0.25</v>
      </c>
      <c r="AC98" s="89">
        <v>1</v>
      </c>
      <c r="AE98" s="89">
        <f t="shared" si="404"/>
        <v>1</v>
      </c>
      <c r="AF98" s="89">
        <v>4028.6094723618107</v>
      </c>
      <c r="AI98" s="93">
        <v>3</v>
      </c>
      <c r="AK98" s="89">
        <f t="shared" si="405"/>
        <v>4031.6094723618107</v>
      </c>
      <c r="AL98" s="90">
        <f t="shared" si="406"/>
        <v>4028.6094723618107</v>
      </c>
      <c r="AM98" s="90">
        <f t="shared" si="407"/>
        <v>0</v>
      </c>
      <c r="AN98" s="90">
        <f t="shared" si="408"/>
        <v>0</v>
      </c>
      <c r="AO98" s="90">
        <f t="shared" si="409"/>
        <v>4.25</v>
      </c>
      <c r="AP98" s="90">
        <f t="shared" si="410"/>
        <v>0</v>
      </c>
      <c r="AQ98" s="90">
        <f t="shared" si="411"/>
        <v>4032.8594723618107</v>
      </c>
      <c r="AR98" s="91">
        <v>362.4069222599</v>
      </c>
      <c r="AW98" s="89">
        <f t="shared" si="412"/>
        <v>362.4069222599</v>
      </c>
      <c r="BD98" s="89">
        <f t="shared" si="480"/>
        <v>0</v>
      </c>
      <c r="BE98" s="93">
        <v>309.98466189183</v>
      </c>
      <c r="BG98" s="89">
        <v>62.434321392599998</v>
      </c>
      <c r="BH98" s="93">
        <v>4.5</v>
      </c>
      <c r="BJ98" s="89">
        <f t="shared" si="413"/>
        <v>376.91898328443</v>
      </c>
      <c r="BK98" s="90">
        <f t="shared" si="481"/>
        <v>672.39158415173006</v>
      </c>
      <c r="BL98" s="90">
        <f t="shared" si="482"/>
        <v>0</v>
      </c>
      <c r="BM98" s="90">
        <f t="shared" si="483"/>
        <v>62.434321392599998</v>
      </c>
      <c r="BN98" s="90">
        <f t="shared" si="484"/>
        <v>4.5</v>
      </c>
      <c r="BO98" s="90">
        <f t="shared" si="485"/>
        <v>0</v>
      </c>
      <c r="BP98" s="90">
        <f t="shared" si="414"/>
        <v>0</v>
      </c>
      <c r="BQ98" s="90">
        <f t="shared" si="486"/>
        <v>739.32590554433</v>
      </c>
      <c r="BR98" s="91"/>
      <c r="BW98" s="89">
        <f t="shared" si="415"/>
        <v>0</v>
      </c>
      <c r="CC98" s="89">
        <f t="shared" si="416"/>
        <v>0</v>
      </c>
      <c r="CJ98" s="89">
        <f t="shared" si="417"/>
        <v>0</v>
      </c>
      <c r="CK98" s="90">
        <f t="shared" si="418"/>
        <v>0</v>
      </c>
      <c r="CL98" s="90">
        <f t="shared" si="419"/>
        <v>0</v>
      </c>
      <c r="CM98" s="90">
        <f t="shared" si="420"/>
        <v>0</v>
      </c>
      <c r="CN98" s="90">
        <f t="shared" si="421"/>
        <v>0</v>
      </c>
      <c r="CO98" s="90">
        <f t="shared" si="422"/>
        <v>0</v>
      </c>
      <c r="CP98" s="90">
        <f t="shared" si="423"/>
        <v>0</v>
      </c>
      <c r="CQ98" s="90">
        <f t="shared" si="487"/>
        <v>0</v>
      </c>
      <c r="CR98" s="91">
        <v>631.98143684870001</v>
      </c>
      <c r="CU98" s="89">
        <v>0.5</v>
      </c>
      <c r="CX98" s="89">
        <f t="shared" si="424"/>
        <v>632.48143684870001</v>
      </c>
      <c r="DE98" s="89">
        <f t="shared" si="425"/>
        <v>0</v>
      </c>
      <c r="DL98" s="89">
        <f t="shared" si="426"/>
        <v>0</v>
      </c>
      <c r="DP98" s="89">
        <v>0.5</v>
      </c>
      <c r="DS98" s="89">
        <f t="shared" si="427"/>
        <v>0.5</v>
      </c>
      <c r="DT98" s="90">
        <f t="shared" si="428"/>
        <v>631.98143684870001</v>
      </c>
      <c r="DU98" s="90">
        <f t="shared" si="429"/>
        <v>0</v>
      </c>
      <c r="DV98" s="90">
        <f t="shared" si="430"/>
        <v>0</v>
      </c>
      <c r="DW98" s="90">
        <f t="shared" si="431"/>
        <v>1</v>
      </c>
      <c r="DX98" s="90">
        <f t="shared" si="432"/>
        <v>0</v>
      </c>
      <c r="DY98" s="90">
        <f t="shared" si="488"/>
        <v>0</v>
      </c>
      <c r="DZ98" s="90">
        <f t="shared" si="433"/>
        <v>632.98143684870001</v>
      </c>
      <c r="EA98" s="91"/>
      <c r="ED98" s="117"/>
      <c r="EF98" s="89">
        <f t="shared" si="434"/>
        <v>0</v>
      </c>
      <c r="EL98" s="89">
        <f t="shared" si="435"/>
        <v>0</v>
      </c>
      <c r="EP98" s="117"/>
      <c r="ER98" s="89">
        <f t="shared" si="436"/>
        <v>0</v>
      </c>
      <c r="EV98" s="117"/>
      <c r="EX98" s="89">
        <f t="shared" si="437"/>
        <v>0</v>
      </c>
      <c r="FB98" s="117"/>
      <c r="FD98" s="89">
        <f t="shared" si="438"/>
        <v>0</v>
      </c>
      <c r="FH98" s="117"/>
      <c r="FJ98" s="89">
        <f t="shared" si="439"/>
        <v>0</v>
      </c>
      <c r="FN98" s="117"/>
      <c r="FP98" s="89">
        <f t="shared" si="440"/>
        <v>0</v>
      </c>
      <c r="FQ98" s="90">
        <f t="shared" si="441"/>
        <v>0</v>
      </c>
      <c r="FR98" s="90">
        <f t="shared" si="442"/>
        <v>0</v>
      </c>
      <c r="FS98" s="90">
        <f t="shared" si="443"/>
        <v>0</v>
      </c>
      <c r="FT98" s="90">
        <f t="shared" si="444"/>
        <v>0</v>
      </c>
      <c r="FU98" s="90">
        <f t="shared" si="445"/>
        <v>0</v>
      </c>
      <c r="FV98" s="90">
        <f t="shared" si="446"/>
        <v>0</v>
      </c>
      <c r="GB98" s="89">
        <f t="shared" si="447"/>
        <v>0</v>
      </c>
      <c r="GH98" s="89">
        <f t="shared" si="448"/>
        <v>0</v>
      </c>
      <c r="GN98" s="89">
        <f t="shared" si="449"/>
        <v>0</v>
      </c>
      <c r="GT98" s="89">
        <f t="shared" si="450"/>
        <v>0</v>
      </c>
      <c r="GZ98" s="89">
        <f t="shared" si="451"/>
        <v>0</v>
      </c>
      <c r="HF98" s="89">
        <f t="shared" si="452"/>
        <v>0</v>
      </c>
      <c r="HL98" s="89">
        <f t="shared" si="453"/>
        <v>0</v>
      </c>
      <c r="HR98" s="89">
        <f t="shared" si="512"/>
        <v>0</v>
      </c>
      <c r="HS98" s="90">
        <f t="shared" si="489"/>
        <v>0</v>
      </c>
      <c r="HT98" s="90">
        <f t="shared" si="490"/>
        <v>0</v>
      </c>
      <c r="HU98" s="90">
        <f t="shared" si="491"/>
        <v>0</v>
      </c>
      <c r="HV98" s="90">
        <f t="shared" si="492"/>
        <v>0</v>
      </c>
      <c r="HW98" s="90">
        <f t="shared" si="493"/>
        <v>0</v>
      </c>
      <c r="HX98" s="90">
        <f t="shared" si="455"/>
        <v>0</v>
      </c>
      <c r="ID98" s="89">
        <f t="shared" si="456"/>
        <v>0</v>
      </c>
      <c r="IJ98" s="89">
        <f t="shared" si="457"/>
        <v>0</v>
      </c>
      <c r="IP98" s="89">
        <f t="shared" si="513"/>
        <v>0</v>
      </c>
      <c r="IQ98" s="90">
        <f t="shared" si="459"/>
        <v>0</v>
      </c>
      <c r="IR98" s="90">
        <f t="shared" si="460"/>
        <v>0</v>
      </c>
      <c r="IS98" s="90">
        <f t="shared" si="461"/>
        <v>0</v>
      </c>
      <c r="IT98" s="90">
        <f t="shared" si="462"/>
        <v>0</v>
      </c>
      <c r="IU98" s="90">
        <f t="shared" si="463"/>
        <v>0</v>
      </c>
      <c r="IV98" s="90">
        <f t="shared" si="464"/>
        <v>0</v>
      </c>
      <c r="IW98" s="91"/>
      <c r="JB98" s="89">
        <f t="shared" si="465"/>
        <v>0</v>
      </c>
      <c r="JH98" s="89">
        <f t="shared" si="466"/>
        <v>0</v>
      </c>
      <c r="JN98" s="89">
        <f t="shared" si="514"/>
        <v>0</v>
      </c>
      <c r="JO98" s="90">
        <f t="shared" si="468"/>
        <v>0</v>
      </c>
      <c r="JP98" s="90">
        <f t="shared" si="469"/>
        <v>0</v>
      </c>
      <c r="JQ98" s="90">
        <f t="shared" si="470"/>
        <v>0</v>
      </c>
      <c r="JR98" s="90">
        <f t="shared" si="471"/>
        <v>0</v>
      </c>
      <c r="JS98" s="90">
        <f t="shared" si="472"/>
        <v>0</v>
      </c>
      <c r="JT98" s="90">
        <f t="shared" si="473"/>
        <v>0</v>
      </c>
      <c r="JV98" s="90">
        <f t="shared" si="494"/>
        <v>5384.0186567592409</v>
      </c>
      <c r="JW98" s="90">
        <f t="shared" si="495"/>
        <v>0</v>
      </c>
      <c r="JX98" s="90">
        <f t="shared" si="496"/>
        <v>62.434321392599998</v>
      </c>
      <c r="JY98" s="90">
        <f t="shared" si="497"/>
        <v>11.25</v>
      </c>
      <c r="JZ98" s="90">
        <f t="shared" si="498"/>
        <v>0</v>
      </c>
      <c r="KA98" s="90">
        <f t="shared" si="499"/>
        <v>0</v>
      </c>
      <c r="KB98" s="90">
        <f t="shared" si="500"/>
        <v>5457.7029781518413</v>
      </c>
    </row>
    <row r="99" spans="1:288" s="89" customFormat="1" x14ac:dyDescent="0.2">
      <c r="A99" s="127" t="s">
        <v>72</v>
      </c>
      <c r="G99" s="89">
        <f t="shared" si="509"/>
        <v>0</v>
      </c>
      <c r="M99" s="89">
        <f t="shared" si="510"/>
        <v>0</v>
      </c>
      <c r="N99" s="90">
        <f t="shared" si="474"/>
        <v>0</v>
      </c>
      <c r="O99" s="90">
        <f t="shared" si="475"/>
        <v>0</v>
      </c>
      <c r="P99" s="90">
        <f t="shared" si="476"/>
        <v>0</v>
      </c>
      <c r="Q99" s="90">
        <f t="shared" si="477"/>
        <v>0</v>
      </c>
      <c r="R99" s="90">
        <f t="shared" si="478"/>
        <v>0</v>
      </c>
      <c r="S99" s="90">
        <f t="shared" si="479"/>
        <v>0</v>
      </c>
      <c r="Y99" s="89">
        <f t="shared" si="403"/>
        <v>0</v>
      </c>
      <c r="AE99" s="89">
        <f>SUM(Z99:AD99)</f>
        <v>0</v>
      </c>
      <c r="AK99" s="89">
        <f>SUM(AF99:AJ99)</f>
        <v>0</v>
      </c>
      <c r="AL99" s="90">
        <f>SUM(T99,Z99,AF99)</f>
        <v>0</v>
      </c>
      <c r="AM99" s="90">
        <f>SUM(U99,AA99,AG99)</f>
        <v>0</v>
      </c>
      <c r="AN99" s="90">
        <f>SUM(V99,AB99,AH99)</f>
        <v>0</v>
      </c>
      <c r="AO99" s="90">
        <f>SUM(W99,AC99,AI99)</f>
        <v>0</v>
      </c>
      <c r="AP99" s="90">
        <f>SUM(X99,AD99,AJ99)</f>
        <v>0</v>
      </c>
      <c r="AQ99" s="90">
        <f>SUM(AL99:AP99)</f>
        <v>0</v>
      </c>
      <c r="AR99" s="91"/>
      <c r="AW99" s="89">
        <f>SUM(AR99:AV99)</f>
        <v>0</v>
      </c>
      <c r="BD99" s="89">
        <f t="shared" si="480"/>
        <v>0</v>
      </c>
      <c r="BJ99" s="89">
        <f>SUM(BE99:BI99)</f>
        <v>0</v>
      </c>
      <c r="BK99" s="90">
        <f t="shared" si="481"/>
        <v>0</v>
      </c>
      <c r="BL99" s="90">
        <f t="shared" si="482"/>
        <v>0</v>
      </c>
      <c r="BM99" s="90">
        <f t="shared" si="483"/>
        <v>0</v>
      </c>
      <c r="BN99" s="90">
        <f t="shared" si="484"/>
        <v>0</v>
      </c>
      <c r="BO99" s="90">
        <f t="shared" si="485"/>
        <v>0</v>
      </c>
      <c r="BP99" s="90">
        <f t="shared" si="414"/>
        <v>0</v>
      </c>
      <c r="BQ99" s="90">
        <f>SUM(BK99:BP99)</f>
        <v>0</v>
      </c>
      <c r="BR99" s="91"/>
      <c r="BW99" s="89">
        <f>SUM(BR99:BV99)</f>
        <v>0</v>
      </c>
      <c r="CC99" s="89">
        <f>SUM(BX99:CB99)</f>
        <v>0</v>
      </c>
      <c r="CJ99" s="89">
        <f>SUM(CD99:CI99)</f>
        <v>0</v>
      </c>
      <c r="CK99" s="90">
        <f>SUM(BR99,BX99,CD99)</f>
        <v>0</v>
      </c>
      <c r="CL99" s="90">
        <f>SUM(BS99,BY99,CE99)</f>
        <v>0</v>
      </c>
      <c r="CM99" s="90">
        <f>SUM(BT99,BZ99,CF99)</f>
        <v>0</v>
      </c>
      <c r="CN99" s="90">
        <f>SUM(BU99,CA99,CG99)</f>
        <v>0</v>
      </c>
      <c r="CO99" s="90">
        <f>SUM(BV99,CB99,CH99)</f>
        <v>0</v>
      </c>
      <c r="CP99" s="90">
        <f>SUM(CI99)</f>
        <v>0</v>
      </c>
      <c r="CQ99" s="90">
        <f>SUM(CK99:CP99)</f>
        <v>0</v>
      </c>
      <c r="CR99" s="91"/>
      <c r="CX99" s="89">
        <f t="shared" si="424"/>
        <v>0</v>
      </c>
      <c r="DE99" s="89">
        <f t="shared" si="425"/>
        <v>0</v>
      </c>
      <c r="DL99" s="89">
        <f t="shared" si="426"/>
        <v>0</v>
      </c>
      <c r="DM99" s="89">
        <v>12.9024659698</v>
      </c>
      <c r="DS99" s="89">
        <f t="shared" si="427"/>
        <v>12.9024659698</v>
      </c>
      <c r="DT99" s="90">
        <f t="shared" ref="DT99:DY99" si="517">SUM(CR99,CY99,DF99,DM99)</f>
        <v>12.9024659698</v>
      </c>
      <c r="DU99" s="90">
        <f t="shared" si="517"/>
        <v>0</v>
      </c>
      <c r="DV99" s="90">
        <f t="shared" si="517"/>
        <v>0</v>
      </c>
      <c r="DW99" s="90">
        <f t="shared" si="517"/>
        <v>0</v>
      </c>
      <c r="DX99" s="90">
        <f t="shared" si="517"/>
        <v>0</v>
      </c>
      <c r="DY99" s="90">
        <f t="shared" si="517"/>
        <v>0</v>
      </c>
      <c r="DZ99" s="90">
        <f>SUM(DT99:DY99)</f>
        <v>12.9024659698</v>
      </c>
      <c r="EA99" s="91"/>
      <c r="EF99" s="89">
        <f>SUM(EA99:EE99)</f>
        <v>0</v>
      </c>
      <c r="EL99" s="89">
        <f>SUM(EG99:EK99)</f>
        <v>0</v>
      </c>
      <c r="ER99" s="89">
        <f>SUM(EM99:EQ99)</f>
        <v>0</v>
      </c>
      <c r="EX99" s="89">
        <f>SUM(ES99:EW99)</f>
        <v>0</v>
      </c>
      <c r="FD99" s="89">
        <f>SUM(EY99:FC99)</f>
        <v>0</v>
      </c>
      <c r="FJ99" s="89">
        <f>SUM(FE99:FI99)</f>
        <v>0</v>
      </c>
      <c r="FP99" s="89">
        <f>SUM(FK99:FO99)</f>
        <v>0</v>
      </c>
      <c r="FQ99" s="90">
        <f>SUM(EA99,EG99,EM99,ES99,EY99,FE99,FK99)</f>
        <v>0</v>
      </c>
      <c r="FR99" s="90">
        <f>SUM(EB99,EH99,EN99,ET99,EZ99,FF99,FL99)</f>
        <v>0</v>
      </c>
      <c r="FS99" s="90">
        <f>SUM(EC99,EI99,EO99,EU99,FA99,FG99,FM99)</f>
        <v>0</v>
      </c>
      <c r="FT99" s="90">
        <f>SUM(ED99,EJ99,EP99,EV99,FB99,FH99,FN99)</f>
        <v>0</v>
      </c>
      <c r="FU99" s="90">
        <f>SUM(EE99,EK99,EQ99,EW99,FC99,FI99,FO99)</f>
        <v>0</v>
      </c>
      <c r="FV99" s="90">
        <f>SUM(FQ99:FU99)</f>
        <v>0</v>
      </c>
      <c r="GB99" s="89">
        <f>SUM(FW99:GA99)</f>
        <v>0</v>
      </c>
      <c r="GH99" s="89">
        <f>SUM(GC99:GG99)</f>
        <v>0</v>
      </c>
      <c r="GN99" s="89">
        <f>SUM(GI99:GM99)</f>
        <v>0</v>
      </c>
      <c r="GT99" s="89">
        <f>SUM(GO99:GS99)</f>
        <v>0</v>
      </c>
      <c r="GZ99" s="89">
        <f>SUM(GU99:GY99)</f>
        <v>0</v>
      </c>
      <c r="HF99" s="89">
        <f>SUM(HA99:HE99)</f>
        <v>0</v>
      </c>
      <c r="HL99" s="89">
        <f>SUM(HG99:HK99)</f>
        <v>0</v>
      </c>
      <c r="HR99" s="89">
        <f>SUM(HM99:HQ99)</f>
        <v>0</v>
      </c>
      <c r="HS99" s="90">
        <f>SUM(FW99,GC99,GI99,GO99,GU99,HA99,HG99,HM99)</f>
        <v>0</v>
      </c>
      <c r="HT99" s="90">
        <f>SUM(FX99,GD99,GJ99,GP99,GV99,HB99,HH99,HN99)</f>
        <v>0</v>
      </c>
      <c r="HU99" s="90">
        <f>SUM(HO99,HI99,HC99,GW99,GQ99,GK99,GE99,FY99)</f>
        <v>0</v>
      </c>
      <c r="HV99" s="90">
        <f>SUM(HP99,HJ99,HD99,GX99,GR99,GL99,GF99,FZ99)</f>
        <v>0</v>
      </c>
      <c r="HW99" s="90">
        <f>SUM(HQ99,HK99,HE99,GY99,GS99,GM99,GG99,GA99)</f>
        <v>0</v>
      </c>
      <c r="HX99" s="90">
        <f>SUM(HS99:HW99)</f>
        <v>0</v>
      </c>
      <c r="ID99" s="89">
        <f>SUM(HY99:IC99)</f>
        <v>0</v>
      </c>
      <c r="IJ99" s="89">
        <f>SUM(IE99:II99)</f>
        <v>0</v>
      </c>
      <c r="IP99" s="89">
        <f>SUM(IK99:IO99)</f>
        <v>0</v>
      </c>
      <c r="IQ99" s="90">
        <f>SUM(HY99,IE99,IK99)</f>
        <v>0</v>
      </c>
      <c r="IR99" s="90">
        <f>SUM(HZ99,IF99,IL99)</f>
        <v>0</v>
      </c>
      <c r="IS99" s="90">
        <f>SUM(IA99,IG99,IM99)</f>
        <v>0</v>
      </c>
      <c r="IT99" s="90">
        <f>SUM(IB99,IH99,IN99)</f>
        <v>0</v>
      </c>
      <c r="IU99" s="90">
        <f>SUM(IC99,II99,IO99)</f>
        <v>0</v>
      </c>
      <c r="IV99" s="90">
        <f>SUM(IQ99:IU99)</f>
        <v>0</v>
      </c>
      <c r="IW99" s="91"/>
      <c r="JB99" s="89">
        <f>SUM(IW99:JA99)</f>
        <v>0</v>
      </c>
      <c r="JH99" s="89">
        <f>SUM(JC99:JG99)</f>
        <v>0</v>
      </c>
      <c r="JN99" s="89">
        <f>SUM(JI99:JM99)</f>
        <v>0</v>
      </c>
      <c r="JO99" s="90">
        <f>SUM(IW99,JC99,JI99)</f>
        <v>0</v>
      </c>
      <c r="JP99" s="90">
        <f>SUM(IX99,JD99,JJ99)</f>
        <v>0</v>
      </c>
      <c r="JQ99" s="90">
        <f>SUM(IY99,JE99,JK99)</f>
        <v>0</v>
      </c>
      <c r="JR99" s="90">
        <f>SUM(IZ99,JF99,JL99)</f>
        <v>0</v>
      </c>
      <c r="JS99" s="90">
        <f>SUM(JA99,JG99,JM99)</f>
        <v>0</v>
      </c>
      <c r="JT99" s="90">
        <f>SUM(JO99:JS99)</f>
        <v>0</v>
      </c>
      <c r="JV99" s="90">
        <f t="shared" si="494"/>
        <v>12.9024659698</v>
      </c>
      <c r="JW99" s="90">
        <f t="shared" si="495"/>
        <v>0</v>
      </c>
      <c r="JX99" s="90">
        <f t="shared" si="496"/>
        <v>0</v>
      </c>
      <c r="JY99" s="90">
        <f t="shared" si="497"/>
        <v>0</v>
      </c>
      <c r="JZ99" s="90">
        <f t="shared" si="498"/>
        <v>0</v>
      </c>
      <c r="KA99" s="90">
        <f t="shared" si="499"/>
        <v>0</v>
      </c>
      <c r="KB99" s="90">
        <f>SUM(JV99:KA99)</f>
        <v>12.9024659698</v>
      </c>
    </row>
    <row r="100" spans="1:288" s="89" customFormat="1" x14ac:dyDescent="0.2">
      <c r="A100" s="127" t="s">
        <v>232</v>
      </c>
      <c r="G100" s="89">
        <f t="shared" si="509"/>
        <v>0</v>
      </c>
      <c r="M100" s="89">
        <f t="shared" si="510"/>
        <v>0</v>
      </c>
      <c r="N100" s="90">
        <f t="shared" si="474"/>
        <v>0</v>
      </c>
      <c r="O100" s="90">
        <f t="shared" si="475"/>
        <v>0</v>
      </c>
      <c r="P100" s="90">
        <f t="shared" si="476"/>
        <v>0</v>
      </c>
      <c r="Q100" s="90">
        <f t="shared" si="477"/>
        <v>0</v>
      </c>
      <c r="R100" s="90">
        <f t="shared" si="478"/>
        <v>0</v>
      </c>
      <c r="S100" s="90">
        <f t="shared" si="479"/>
        <v>0</v>
      </c>
      <c r="Y100" s="89">
        <f t="shared" si="403"/>
        <v>0</v>
      </c>
      <c r="AE100" s="89">
        <f t="shared" si="404"/>
        <v>0</v>
      </c>
      <c r="AK100" s="89">
        <f t="shared" si="405"/>
        <v>0</v>
      </c>
      <c r="AL100" s="90">
        <f t="shared" si="406"/>
        <v>0</v>
      </c>
      <c r="AM100" s="90">
        <f t="shared" si="407"/>
        <v>0</v>
      </c>
      <c r="AN100" s="90">
        <f t="shared" si="408"/>
        <v>0</v>
      </c>
      <c r="AO100" s="90">
        <f t="shared" si="409"/>
        <v>0</v>
      </c>
      <c r="AP100" s="90">
        <f t="shared" si="410"/>
        <v>0</v>
      </c>
      <c r="AQ100" s="90">
        <f t="shared" si="411"/>
        <v>0</v>
      </c>
      <c r="AR100" s="91"/>
      <c r="AW100" s="89">
        <f t="shared" si="412"/>
        <v>0</v>
      </c>
      <c r="BD100" s="89">
        <f t="shared" si="480"/>
        <v>0</v>
      </c>
      <c r="BJ100" s="89">
        <f t="shared" si="413"/>
        <v>0</v>
      </c>
      <c r="BK100" s="90">
        <f t="shared" si="481"/>
        <v>0</v>
      </c>
      <c r="BL100" s="90">
        <f t="shared" si="482"/>
        <v>0</v>
      </c>
      <c r="BM100" s="90">
        <f t="shared" si="483"/>
        <v>0</v>
      </c>
      <c r="BN100" s="90">
        <f t="shared" si="484"/>
        <v>0</v>
      </c>
      <c r="BO100" s="90">
        <f t="shared" si="485"/>
        <v>0</v>
      </c>
      <c r="BP100" s="90">
        <f t="shared" si="414"/>
        <v>0</v>
      </c>
      <c r="BQ100" s="90">
        <f t="shared" si="486"/>
        <v>0</v>
      </c>
      <c r="BR100" s="91"/>
      <c r="BW100" s="89">
        <f t="shared" si="415"/>
        <v>0</v>
      </c>
      <c r="CC100" s="89">
        <f t="shared" si="416"/>
        <v>0</v>
      </c>
      <c r="CJ100" s="89">
        <f t="shared" si="417"/>
        <v>0</v>
      </c>
      <c r="CK100" s="90">
        <f t="shared" si="418"/>
        <v>0</v>
      </c>
      <c r="CL100" s="90">
        <f t="shared" si="419"/>
        <v>0</v>
      </c>
      <c r="CM100" s="90">
        <f t="shared" si="420"/>
        <v>0</v>
      </c>
      <c r="CN100" s="90">
        <f t="shared" si="421"/>
        <v>0</v>
      </c>
      <c r="CO100" s="90">
        <f t="shared" si="422"/>
        <v>0</v>
      </c>
      <c r="CP100" s="90">
        <f t="shared" si="423"/>
        <v>0</v>
      </c>
      <c r="CQ100" s="90">
        <f t="shared" si="487"/>
        <v>0</v>
      </c>
      <c r="CR100" s="91"/>
      <c r="CX100" s="89">
        <f t="shared" si="424"/>
        <v>0</v>
      </c>
      <c r="DE100" s="89">
        <f t="shared" si="425"/>
        <v>0</v>
      </c>
      <c r="DL100" s="89">
        <f t="shared" si="426"/>
        <v>0</v>
      </c>
      <c r="DS100" s="89">
        <f t="shared" si="427"/>
        <v>0</v>
      </c>
      <c r="DT100" s="90">
        <f t="shared" si="428"/>
        <v>0</v>
      </c>
      <c r="DU100" s="90">
        <f t="shared" si="429"/>
        <v>0</v>
      </c>
      <c r="DV100" s="90">
        <f t="shared" si="430"/>
        <v>0</v>
      </c>
      <c r="DW100" s="90">
        <f t="shared" si="431"/>
        <v>0</v>
      </c>
      <c r="DX100" s="90">
        <f t="shared" si="432"/>
        <v>0</v>
      </c>
      <c r="DY100" s="90">
        <f t="shared" si="488"/>
        <v>0</v>
      </c>
      <c r="DZ100" s="90">
        <f t="shared" si="433"/>
        <v>0</v>
      </c>
      <c r="EA100" s="91"/>
      <c r="EF100" s="89">
        <f t="shared" si="434"/>
        <v>0</v>
      </c>
      <c r="EL100" s="89">
        <f t="shared" si="435"/>
        <v>0</v>
      </c>
      <c r="ER100" s="89">
        <f t="shared" si="436"/>
        <v>0</v>
      </c>
      <c r="EX100" s="89">
        <f t="shared" si="437"/>
        <v>0</v>
      </c>
      <c r="FD100" s="89">
        <f t="shared" si="438"/>
        <v>0</v>
      </c>
      <c r="FJ100" s="89">
        <f t="shared" si="439"/>
        <v>0</v>
      </c>
      <c r="FP100" s="89">
        <f t="shared" si="440"/>
        <v>0</v>
      </c>
      <c r="FQ100" s="90">
        <f t="shared" si="441"/>
        <v>0</v>
      </c>
      <c r="FR100" s="90">
        <f t="shared" si="442"/>
        <v>0</v>
      </c>
      <c r="FS100" s="90">
        <f t="shared" si="443"/>
        <v>0</v>
      </c>
      <c r="FT100" s="90">
        <f t="shared" si="444"/>
        <v>0</v>
      </c>
      <c r="FU100" s="90">
        <f t="shared" si="445"/>
        <v>0</v>
      </c>
      <c r="FV100" s="90">
        <f t="shared" si="446"/>
        <v>0</v>
      </c>
      <c r="GB100" s="89">
        <f t="shared" si="447"/>
        <v>0</v>
      </c>
      <c r="GH100" s="89">
        <f t="shared" si="448"/>
        <v>0</v>
      </c>
      <c r="GN100" s="89">
        <f t="shared" si="449"/>
        <v>0</v>
      </c>
      <c r="GT100" s="89">
        <f t="shared" si="450"/>
        <v>0</v>
      </c>
      <c r="GZ100" s="89">
        <f t="shared" si="451"/>
        <v>0</v>
      </c>
      <c r="HF100" s="89">
        <f t="shared" si="452"/>
        <v>0</v>
      </c>
      <c r="HL100" s="89">
        <f t="shared" si="453"/>
        <v>0</v>
      </c>
      <c r="HR100" s="89">
        <f t="shared" si="512"/>
        <v>0</v>
      </c>
      <c r="HS100" s="90">
        <f t="shared" si="489"/>
        <v>0</v>
      </c>
      <c r="HT100" s="90">
        <f t="shared" si="490"/>
        <v>0</v>
      </c>
      <c r="HU100" s="90">
        <f t="shared" si="491"/>
        <v>0</v>
      </c>
      <c r="HV100" s="90">
        <f t="shared" si="492"/>
        <v>0</v>
      </c>
      <c r="HW100" s="90">
        <f t="shared" si="493"/>
        <v>0</v>
      </c>
      <c r="HX100" s="90">
        <f t="shared" si="455"/>
        <v>0</v>
      </c>
      <c r="ID100" s="89">
        <f t="shared" si="456"/>
        <v>0</v>
      </c>
      <c r="IJ100" s="89">
        <f t="shared" si="457"/>
        <v>0</v>
      </c>
      <c r="IP100" s="89">
        <f t="shared" si="513"/>
        <v>0</v>
      </c>
      <c r="IQ100" s="90">
        <f t="shared" si="459"/>
        <v>0</v>
      </c>
      <c r="IR100" s="90">
        <f t="shared" si="460"/>
        <v>0</v>
      </c>
      <c r="IS100" s="90">
        <f t="shared" si="461"/>
        <v>0</v>
      </c>
      <c r="IT100" s="90">
        <f t="shared" si="462"/>
        <v>0</v>
      </c>
      <c r="IU100" s="90">
        <f t="shared" si="463"/>
        <v>0</v>
      </c>
      <c r="IV100" s="90">
        <f t="shared" si="464"/>
        <v>0</v>
      </c>
      <c r="IW100" s="91"/>
      <c r="JB100" s="89">
        <f t="shared" si="465"/>
        <v>0</v>
      </c>
      <c r="JH100" s="89">
        <f t="shared" si="466"/>
        <v>0</v>
      </c>
      <c r="JN100" s="89">
        <f t="shared" si="514"/>
        <v>0</v>
      </c>
      <c r="JO100" s="90">
        <f t="shared" si="468"/>
        <v>0</v>
      </c>
      <c r="JP100" s="90">
        <f t="shared" si="469"/>
        <v>0</v>
      </c>
      <c r="JQ100" s="90">
        <f t="shared" si="470"/>
        <v>0</v>
      </c>
      <c r="JR100" s="90">
        <f t="shared" si="471"/>
        <v>0</v>
      </c>
      <c r="JS100" s="90">
        <f t="shared" si="472"/>
        <v>0</v>
      </c>
      <c r="JT100" s="90">
        <f t="shared" si="473"/>
        <v>0</v>
      </c>
      <c r="JV100" s="90">
        <f t="shared" si="494"/>
        <v>0</v>
      </c>
      <c r="JW100" s="90">
        <f t="shared" si="495"/>
        <v>0</v>
      </c>
      <c r="JX100" s="90">
        <f t="shared" si="496"/>
        <v>0</v>
      </c>
      <c r="JY100" s="90">
        <f t="shared" si="497"/>
        <v>0</v>
      </c>
      <c r="JZ100" s="90">
        <f t="shared" si="498"/>
        <v>0</v>
      </c>
      <c r="KA100" s="90">
        <f t="shared" si="499"/>
        <v>0</v>
      </c>
      <c r="KB100" s="90">
        <f t="shared" si="500"/>
        <v>0</v>
      </c>
    </row>
    <row r="101" spans="1:288" s="95" customFormat="1" x14ac:dyDescent="0.2">
      <c r="A101" s="128" t="s">
        <v>95</v>
      </c>
      <c r="C101" s="124"/>
      <c r="D101" s="124"/>
      <c r="E101" s="124"/>
      <c r="G101" s="95">
        <f t="shared" si="509"/>
        <v>0</v>
      </c>
      <c r="M101" s="95">
        <f t="shared" si="510"/>
        <v>0</v>
      </c>
      <c r="N101" s="90">
        <f t="shared" si="474"/>
        <v>0</v>
      </c>
      <c r="O101" s="90">
        <f t="shared" si="475"/>
        <v>0</v>
      </c>
      <c r="P101" s="90">
        <f t="shared" si="476"/>
        <v>0</v>
      </c>
      <c r="Q101" s="90">
        <f t="shared" si="477"/>
        <v>0</v>
      </c>
      <c r="R101" s="90">
        <f t="shared" si="478"/>
        <v>0</v>
      </c>
      <c r="S101" s="90">
        <f t="shared" si="479"/>
        <v>0</v>
      </c>
      <c r="Y101" s="95">
        <f t="shared" si="403"/>
        <v>0</v>
      </c>
      <c r="AA101" s="124"/>
      <c r="AB101" s="124"/>
      <c r="AC101" s="124"/>
      <c r="AE101" s="95">
        <f t="shared" si="404"/>
        <v>0</v>
      </c>
      <c r="AK101" s="95">
        <f t="shared" si="405"/>
        <v>0</v>
      </c>
      <c r="AL101" s="96">
        <f t="shared" si="406"/>
        <v>0</v>
      </c>
      <c r="AM101" s="96">
        <f t="shared" si="407"/>
        <v>0</v>
      </c>
      <c r="AN101" s="96">
        <f t="shared" si="408"/>
        <v>0</v>
      </c>
      <c r="AO101" s="96">
        <f t="shared" si="409"/>
        <v>0</v>
      </c>
      <c r="AP101" s="96">
        <f t="shared" si="410"/>
        <v>0</v>
      </c>
      <c r="AQ101" s="96">
        <f t="shared" si="411"/>
        <v>0</v>
      </c>
      <c r="AR101" s="97"/>
      <c r="AW101" s="95">
        <f t="shared" si="412"/>
        <v>0</v>
      </c>
      <c r="BD101" s="89">
        <f t="shared" si="480"/>
        <v>0</v>
      </c>
      <c r="BJ101" s="95">
        <f t="shared" si="413"/>
        <v>0</v>
      </c>
      <c r="BK101" s="90">
        <f t="shared" si="481"/>
        <v>0</v>
      </c>
      <c r="BL101" s="90">
        <f t="shared" si="482"/>
        <v>0</v>
      </c>
      <c r="BM101" s="90">
        <f t="shared" si="483"/>
        <v>0</v>
      </c>
      <c r="BN101" s="90">
        <f t="shared" si="484"/>
        <v>0</v>
      </c>
      <c r="BO101" s="90">
        <f t="shared" si="485"/>
        <v>0</v>
      </c>
      <c r="BP101" s="96">
        <f t="shared" si="414"/>
        <v>0</v>
      </c>
      <c r="BQ101" s="90">
        <f t="shared" si="486"/>
        <v>0</v>
      </c>
      <c r="BR101" s="97"/>
      <c r="BW101" s="95">
        <f t="shared" si="415"/>
        <v>0</v>
      </c>
      <c r="CC101" s="95">
        <f t="shared" si="416"/>
        <v>0</v>
      </c>
      <c r="CJ101" s="89">
        <f t="shared" si="417"/>
        <v>0</v>
      </c>
      <c r="CK101" s="96">
        <f t="shared" si="418"/>
        <v>0</v>
      </c>
      <c r="CL101" s="96">
        <f t="shared" si="419"/>
        <v>0</v>
      </c>
      <c r="CM101" s="96">
        <f t="shared" si="420"/>
        <v>0</v>
      </c>
      <c r="CN101" s="96">
        <f t="shared" si="421"/>
        <v>0</v>
      </c>
      <c r="CO101" s="96">
        <f t="shared" si="422"/>
        <v>0</v>
      </c>
      <c r="CP101" s="90">
        <f>SUM(CI101)</f>
        <v>0</v>
      </c>
      <c r="CQ101" s="90">
        <f t="shared" si="487"/>
        <v>0</v>
      </c>
      <c r="CR101" s="97"/>
      <c r="CS101" s="121"/>
      <c r="CT101" s="121"/>
      <c r="CX101" s="95">
        <f t="shared" si="424"/>
        <v>0</v>
      </c>
      <c r="DE101" s="95">
        <f t="shared" si="425"/>
        <v>0</v>
      </c>
      <c r="DL101" s="95">
        <f t="shared" si="426"/>
        <v>0</v>
      </c>
      <c r="DS101" s="89">
        <f t="shared" si="427"/>
        <v>0</v>
      </c>
      <c r="DT101" s="96">
        <f t="shared" si="428"/>
        <v>0</v>
      </c>
      <c r="DU101" s="96">
        <f t="shared" si="429"/>
        <v>0</v>
      </c>
      <c r="DV101" s="96">
        <f t="shared" si="430"/>
        <v>0</v>
      </c>
      <c r="DW101" s="96">
        <f t="shared" si="431"/>
        <v>0</v>
      </c>
      <c r="DX101" s="90">
        <f t="shared" si="432"/>
        <v>0</v>
      </c>
      <c r="DY101" s="90">
        <f t="shared" si="488"/>
        <v>0</v>
      </c>
      <c r="DZ101" s="96">
        <f t="shared" si="433"/>
        <v>0</v>
      </c>
      <c r="EA101" s="97"/>
      <c r="EF101" s="95">
        <f t="shared" si="434"/>
        <v>0</v>
      </c>
      <c r="EL101" s="95">
        <f t="shared" si="435"/>
        <v>0</v>
      </c>
      <c r="ER101" s="95">
        <f t="shared" si="436"/>
        <v>0</v>
      </c>
      <c r="ES101" s="121"/>
      <c r="EX101" s="95">
        <f t="shared" si="437"/>
        <v>0</v>
      </c>
      <c r="FD101" s="95">
        <f t="shared" si="438"/>
        <v>0</v>
      </c>
      <c r="FJ101" s="95">
        <f t="shared" si="439"/>
        <v>0</v>
      </c>
      <c r="FK101" s="121"/>
      <c r="FP101" s="95">
        <f t="shared" si="440"/>
        <v>0</v>
      </c>
      <c r="FQ101" s="96">
        <f t="shared" si="441"/>
        <v>0</v>
      </c>
      <c r="FR101" s="96">
        <f t="shared" si="442"/>
        <v>0</v>
      </c>
      <c r="FS101" s="96">
        <f t="shared" si="443"/>
        <v>0</v>
      </c>
      <c r="FT101" s="96">
        <f t="shared" si="444"/>
        <v>0</v>
      </c>
      <c r="FU101" s="96">
        <f t="shared" si="445"/>
        <v>0</v>
      </c>
      <c r="FV101" s="96">
        <f t="shared" si="446"/>
        <v>0</v>
      </c>
      <c r="FY101" s="121"/>
      <c r="FZ101" s="121"/>
      <c r="GB101" s="95">
        <f t="shared" si="447"/>
        <v>0</v>
      </c>
      <c r="GH101" s="95">
        <f t="shared" si="448"/>
        <v>0</v>
      </c>
      <c r="GN101" s="95">
        <f t="shared" si="449"/>
        <v>0</v>
      </c>
      <c r="GT101" s="95">
        <f t="shared" si="450"/>
        <v>0</v>
      </c>
      <c r="GZ101" s="95">
        <f t="shared" si="451"/>
        <v>0</v>
      </c>
      <c r="HF101" s="95">
        <f t="shared" si="452"/>
        <v>0</v>
      </c>
      <c r="HL101" s="95">
        <f t="shared" si="453"/>
        <v>0</v>
      </c>
      <c r="HR101" s="95">
        <f t="shared" si="512"/>
        <v>0</v>
      </c>
      <c r="HS101" s="96">
        <f t="shared" si="489"/>
        <v>0</v>
      </c>
      <c r="HT101" s="96">
        <f t="shared" si="490"/>
        <v>0</v>
      </c>
      <c r="HU101" s="96">
        <f t="shared" si="491"/>
        <v>0</v>
      </c>
      <c r="HV101" s="96">
        <f t="shared" si="492"/>
        <v>0</v>
      </c>
      <c r="HW101" s="96">
        <f t="shared" si="493"/>
        <v>0</v>
      </c>
      <c r="HX101" s="96">
        <f t="shared" si="455"/>
        <v>0</v>
      </c>
      <c r="ID101" s="95">
        <f t="shared" si="456"/>
        <v>0</v>
      </c>
      <c r="IJ101" s="95">
        <f t="shared" si="457"/>
        <v>0</v>
      </c>
      <c r="IP101" s="95">
        <f t="shared" si="513"/>
        <v>0</v>
      </c>
      <c r="IQ101" s="90">
        <f t="shared" si="459"/>
        <v>0</v>
      </c>
      <c r="IR101" s="90">
        <f t="shared" si="460"/>
        <v>0</v>
      </c>
      <c r="IS101" s="90">
        <f t="shared" si="461"/>
        <v>0</v>
      </c>
      <c r="IT101" s="90">
        <f t="shared" si="462"/>
        <v>0</v>
      </c>
      <c r="IU101" s="90">
        <f t="shared" si="463"/>
        <v>0</v>
      </c>
      <c r="IV101" s="96">
        <f t="shared" si="464"/>
        <v>0</v>
      </c>
      <c r="IW101" s="97"/>
      <c r="JB101" s="95">
        <f t="shared" si="465"/>
        <v>0</v>
      </c>
      <c r="JH101" s="95">
        <f t="shared" si="466"/>
        <v>0</v>
      </c>
      <c r="JN101" s="95">
        <f t="shared" si="514"/>
        <v>0</v>
      </c>
      <c r="JO101" s="96">
        <f t="shared" si="468"/>
        <v>0</v>
      </c>
      <c r="JP101" s="96">
        <f t="shared" si="469"/>
        <v>0</v>
      </c>
      <c r="JQ101" s="96">
        <f t="shared" si="470"/>
        <v>0</v>
      </c>
      <c r="JR101" s="96">
        <f t="shared" si="471"/>
        <v>0</v>
      </c>
      <c r="JS101" s="96">
        <f t="shared" si="472"/>
        <v>0</v>
      </c>
      <c r="JT101" s="96">
        <f t="shared" si="473"/>
        <v>0</v>
      </c>
      <c r="JV101" s="90">
        <f t="shared" si="494"/>
        <v>0</v>
      </c>
      <c r="JW101" s="90">
        <f t="shared" si="495"/>
        <v>0</v>
      </c>
      <c r="JX101" s="90">
        <f t="shared" si="496"/>
        <v>0</v>
      </c>
      <c r="JY101" s="90">
        <f t="shared" si="497"/>
        <v>0</v>
      </c>
      <c r="JZ101" s="90">
        <f t="shared" si="498"/>
        <v>0</v>
      </c>
      <c r="KA101" s="90">
        <f t="shared" si="499"/>
        <v>0</v>
      </c>
      <c r="KB101" s="90">
        <f t="shared" si="500"/>
        <v>0</v>
      </c>
    </row>
    <row r="102" spans="1:288" s="99" customFormat="1" x14ac:dyDescent="0.2">
      <c r="A102" s="130" t="s">
        <v>43</v>
      </c>
      <c r="B102" s="99">
        <f t="shared" ref="B102:S102" si="518">SUM(B77:B101)</f>
        <v>0</v>
      </c>
      <c r="C102" s="99">
        <f t="shared" si="518"/>
        <v>0</v>
      </c>
      <c r="D102" s="99">
        <f t="shared" si="518"/>
        <v>92.771445857499998</v>
      </c>
      <c r="E102" s="99">
        <f t="shared" si="518"/>
        <v>2214.6495423825959</v>
      </c>
      <c r="F102" s="99">
        <f t="shared" si="518"/>
        <v>0</v>
      </c>
      <c r="G102" s="99">
        <f t="shared" si="518"/>
        <v>2307.420988240096</v>
      </c>
      <c r="H102" s="99">
        <f t="shared" si="518"/>
        <v>51.036163397000003</v>
      </c>
      <c r="I102" s="99">
        <f t="shared" si="518"/>
        <v>4.3780003860200001</v>
      </c>
      <c r="J102" s="99">
        <f t="shared" si="518"/>
        <v>0</v>
      </c>
      <c r="K102" s="99">
        <f t="shared" si="518"/>
        <v>1.5</v>
      </c>
      <c r="L102" s="99">
        <f t="shared" si="518"/>
        <v>0</v>
      </c>
      <c r="M102" s="99">
        <f t="shared" si="518"/>
        <v>56.914163783020001</v>
      </c>
      <c r="N102" s="108">
        <f t="shared" si="518"/>
        <v>51.036163397000003</v>
      </c>
      <c r="O102" s="108">
        <f t="shared" si="518"/>
        <v>4.3780003860200001</v>
      </c>
      <c r="P102" s="108">
        <f t="shared" si="518"/>
        <v>92.771445857499998</v>
      </c>
      <c r="Q102" s="108">
        <f t="shared" si="518"/>
        <v>2216.1495423825959</v>
      </c>
      <c r="R102" s="108">
        <f t="shared" si="518"/>
        <v>0</v>
      </c>
      <c r="S102" s="108">
        <f t="shared" si="518"/>
        <v>2364.3351520231163</v>
      </c>
      <c r="T102" s="99">
        <f t="shared" ref="T102:BG102" si="519">SUM(T77:T101)</f>
        <v>0</v>
      </c>
      <c r="U102" s="99">
        <f t="shared" si="519"/>
        <v>112.35182276899999</v>
      </c>
      <c r="V102" s="99">
        <f t="shared" si="519"/>
        <v>0</v>
      </c>
      <c r="W102" s="99">
        <f t="shared" si="519"/>
        <v>0.25</v>
      </c>
      <c r="X102" s="99">
        <f t="shared" si="519"/>
        <v>0</v>
      </c>
      <c r="Y102" s="99">
        <f t="shared" si="519"/>
        <v>112.60182276899999</v>
      </c>
      <c r="Z102" s="99">
        <f t="shared" si="519"/>
        <v>0</v>
      </c>
      <c r="AA102" s="99">
        <f t="shared" si="519"/>
        <v>0</v>
      </c>
      <c r="AB102" s="99">
        <f t="shared" si="519"/>
        <v>30.891188852599999</v>
      </c>
      <c r="AC102" s="99">
        <f t="shared" si="519"/>
        <v>1</v>
      </c>
      <c r="AD102" s="99">
        <f t="shared" si="519"/>
        <v>0</v>
      </c>
      <c r="AE102" s="99">
        <f t="shared" si="519"/>
        <v>31.891188852599999</v>
      </c>
      <c r="AF102" s="99">
        <f t="shared" si="519"/>
        <v>4149.9274722892105</v>
      </c>
      <c r="AG102" s="99">
        <f t="shared" si="519"/>
        <v>105.54177012919</v>
      </c>
      <c r="AH102" s="99">
        <f t="shared" si="519"/>
        <v>0</v>
      </c>
      <c r="AI102" s="99">
        <f t="shared" si="519"/>
        <v>135.00507964400001</v>
      </c>
      <c r="AJ102" s="99">
        <f t="shared" si="519"/>
        <v>0</v>
      </c>
      <c r="AK102" s="99">
        <f t="shared" si="519"/>
        <v>4390.4743220624005</v>
      </c>
      <c r="AL102" s="108">
        <f t="shared" si="519"/>
        <v>4149.9274722892105</v>
      </c>
      <c r="AM102" s="108">
        <f t="shared" si="519"/>
        <v>217.89359289818998</v>
      </c>
      <c r="AN102" s="108">
        <f t="shared" si="519"/>
        <v>30.891188852599999</v>
      </c>
      <c r="AO102" s="108">
        <f t="shared" si="519"/>
        <v>136.25507964400001</v>
      </c>
      <c r="AP102" s="108">
        <f t="shared" si="519"/>
        <v>0</v>
      </c>
      <c r="AQ102" s="108">
        <f t="shared" si="519"/>
        <v>4534.9673336840006</v>
      </c>
      <c r="AR102" s="101">
        <f t="shared" ref="AR102:AW102" si="520">SUM(AR77:AR101)</f>
        <v>362.4069222599</v>
      </c>
      <c r="AS102" s="99">
        <f t="shared" si="520"/>
        <v>22.813104967899999</v>
      </c>
      <c r="AT102" s="99">
        <f t="shared" si="520"/>
        <v>0</v>
      </c>
      <c r="AU102" s="99">
        <f t="shared" si="520"/>
        <v>0.25</v>
      </c>
      <c r="AV102" s="99">
        <f t="shared" si="520"/>
        <v>0</v>
      </c>
      <c r="AW102" s="99">
        <f t="shared" si="520"/>
        <v>385.47002722780002</v>
      </c>
      <c r="AX102" s="99">
        <f t="shared" ref="AX102:BD102" si="521">SUM(AX77:AX101)</f>
        <v>0</v>
      </c>
      <c r="AY102" s="99">
        <f t="shared" si="521"/>
        <v>0</v>
      </c>
      <c r="AZ102" s="99">
        <f t="shared" si="521"/>
        <v>0</v>
      </c>
      <c r="BA102" s="99">
        <f t="shared" si="521"/>
        <v>0</v>
      </c>
      <c r="BB102" s="99">
        <f t="shared" si="521"/>
        <v>0.5</v>
      </c>
      <c r="BC102" s="99">
        <f t="shared" si="521"/>
        <v>0</v>
      </c>
      <c r="BD102" s="99">
        <f t="shared" si="521"/>
        <v>0.5</v>
      </c>
      <c r="BE102" s="99">
        <f t="shared" si="519"/>
        <v>350.74835576454001</v>
      </c>
      <c r="BF102" s="99">
        <f t="shared" si="519"/>
        <v>44.953989168189999</v>
      </c>
      <c r="BG102" s="99">
        <f t="shared" si="519"/>
        <v>62.434321392599998</v>
      </c>
      <c r="BH102" s="99">
        <f>SUM(BH77:BH101)</f>
        <v>5</v>
      </c>
      <c r="BI102" s="99">
        <f>SUM(BI77:BI101)</f>
        <v>0</v>
      </c>
      <c r="BJ102" s="99">
        <f>SUM(BJ77:BJ101)</f>
        <v>463.13666632533</v>
      </c>
      <c r="BK102" s="100">
        <f>SUM(BK77:BK101)</f>
        <v>713.15527802444001</v>
      </c>
      <c r="BL102" s="100">
        <f t="shared" ref="BL102:BQ102" si="522">SUM(BL77:BL101)</f>
        <v>67.767094136089995</v>
      </c>
      <c r="BM102" s="100">
        <f t="shared" si="522"/>
        <v>62.434321392599998</v>
      </c>
      <c r="BN102" s="100">
        <f t="shared" si="522"/>
        <v>5.25</v>
      </c>
      <c r="BO102" s="100">
        <f t="shared" si="522"/>
        <v>0.5</v>
      </c>
      <c r="BP102" s="100">
        <f t="shared" si="522"/>
        <v>0</v>
      </c>
      <c r="BQ102" s="100">
        <f t="shared" si="522"/>
        <v>849.10669355312996</v>
      </c>
      <c r="BR102" s="101">
        <f t="shared" ref="BR102:BW102" si="523">SUM(BR77:BR101)</f>
        <v>0</v>
      </c>
      <c r="BS102" s="99">
        <f t="shared" si="523"/>
        <v>0</v>
      </c>
      <c r="BT102" s="99">
        <f t="shared" si="523"/>
        <v>0</v>
      </c>
      <c r="BU102" s="99">
        <f t="shared" si="523"/>
        <v>0</v>
      </c>
      <c r="BV102" s="99">
        <f t="shared" si="523"/>
        <v>0</v>
      </c>
      <c r="BW102" s="99">
        <f t="shared" si="523"/>
        <v>0</v>
      </c>
      <c r="BX102" s="99">
        <f t="shared" ref="BX102:CC102" si="524">SUM(BX77:BX101)</f>
        <v>0</v>
      </c>
      <c r="BY102" s="99">
        <f t="shared" si="524"/>
        <v>0</v>
      </c>
      <c r="BZ102" s="99">
        <f t="shared" si="524"/>
        <v>0</v>
      </c>
      <c r="CA102" s="99">
        <f t="shared" si="524"/>
        <v>0.5</v>
      </c>
      <c r="CB102" s="99">
        <f t="shared" si="524"/>
        <v>0</v>
      </c>
      <c r="CC102" s="99">
        <f t="shared" si="524"/>
        <v>0.5</v>
      </c>
      <c r="CD102" s="99">
        <f t="shared" ref="CD102:CJ102" si="525">SUM(CD77:CD101)</f>
        <v>0</v>
      </c>
      <c r="CE102" s="99">
        <f t="shared" si="525"/>
        <v>0</v>
      </c>
      <c r="CF102" s="99">
        <f t="shared" si="525"/>
        <v>0</v>
      </c>
      <c r="CG102" s="99">
        <f t="shared" si="525"/>
        <v>0</v>
      </c>
      <c r="CH102" s="99">
        <f t="shared" si="525"/>
        <v>0</v>
      </c>
      <c r="CI102" s="99">
        <f t="shared" si="525"/>
        <v>0</v>
      </c>
      <c r="CJ102" s="99">
        <f t="shared" si="525"/>
        <v>0</v>
      </c>
      <c r="CK102" s="100">
        <f>SUM(CK77:CK101)</f>
        <v>0</v>
      </c>
      <c r="CL102" s="100">
        <f t="shared" ref="CL102:CQ102" si="526">SUM(CL77:CL101)</f>
        <v>0</v>
      </c>
      <c r="CM102" s="100">
        <f t="shared" si="526"/>
        <v>0</v>
      </c>
      <c r="CN102" s="100">
        <f t="shared" si="526"/>
        <v>0.5</v>
      </c>
      <c r="CO102" s="100">
        <f t="shared" si="526"/>
        <v>0</v>
      </c>
      <c r="CP102" s="100">
        <f t="shared" si="526"/>
        <v>0</v>
      </c>
      <c r="CQ102" s="100">
        <f t="shared" si="526"/>
        <v>0.5</v>
      </c>
      <c r="CR102" s="101">
        <f t="shared" ref="CR102:DE102" si="527">SUM(CR77:CR101)</f>
        <v>631.98143684870001</v>
      </c>
      <c r="CS102" s="99">
        <f t="shared" si="527"/>
        <v>0</v>
      </c>
      <c r="CT102" s="99">
        <f t="shared" si="527"/>
        <v>24.211741359299999</v>
      </c>
      <c r="CU102" s="99">
        <f t="shared" si="527"/>
        <v>0.5</v>
      </c>
      <c r="CV102" s="99">
        <f t="shared" si="527"/>
        <v>0</v>
      </c>
      <c r="CW102" s="99">
        <f t="shared" si="527"/>
        <v>0</v>
      </c>
      <c r="CX102" s="99">
        <f t="shared" si="527"/>
        <v>656.69317820800006</v>
      </c>
      <c r="CY102" s="99">
        <f t="shared" si="527"/>
        <v>0</v>
      </c>
      <c r="CZ102" s="99">
        <f t="shared" si="527"/>
        <v>0</v>
      </c>
      <c r="DA102" s="99">
        <f t="shared" si="527"/>
        <v>0</v>
      </c>
      <c r="DB102" s="99">
        <f t="shared" si="527"/>
        <v>0</v>
      </c>
      <c r="DC102" s="99">
        <f t="shared" si="527"/>
        <v>0</v>
      </c>
      <c r="DD102" s="99">
        <f t="shared" si="527"/>
        <v>0</v>
      </c>
      <c r="DE102" s="99">
        <f t="shared" si="527"/>
        <v>0</v>
      </c>
      <c r="DF102" s="99">
        <f t="shared" ref="DF102:DL102" si="528">SUM(DF77:DF101)</f>
        <v>0</v>
      </c>
      <c r="DG102" s="99">
        <f t="shared" si="528"/>
        <v>0</v>
      </c>
      <c r="DH102" s="99">
        <f t="shared" si="528"/>
        <v>0</v>
      </c>
      <c r="DI102" s="99">
        <f t="shared" si="528"/>
        <v>0</v>
      </c>
      <c r="DJ102" s="99">
        <f>SUM(DJ77:DJ101)</f>
        <v>0</v>
      </c>
      <c r="DK102" s="99">
        <f t="shared" si="528"/>
        <v>0</v>
      </c>
      <c r="DL102" s="99">
        <f t="shared" si="528"/>
        <v>0</v>
      </c>
      <c r="DM102" s="99">
        <f t="shared" ref="DM102:DS102" si="529">SUM(DM77:DM101)</f>
        <v>12.9024659698</v>
      </c>
      <c r="DN102" s="99">
        <f t="shared" si="529"/>
        <v>269.43229015240001</v>
      </c>
      <c r="DO102" s="99">
        <f t="shared" si="529"/>
        <v>161.03512520699996</v>
      </c>
      <c r="DP102" s="99">
        <f t="shared" si="529"/>
        <v>0.5</v>
      </c>
      <c r="DQ102" s="99">
        <f t="shared" si="529"/>
        <v>0</v>
      </c>
      <c r="DR102" s="99">
        <f t="shared" si="529"/>
        <v>0</v>
      </c>
      <c r="DS102" s="99">
        <f t="shared" si="529"/>
        <v>443.86988132919998</v>
      </c>
      <c r="DT102" s="100">
        <f>SUM(CR102,CY102,DF102,DM102)</f>
        <v>644.88390281850002</v>
      </c>
      <c r="DU102" s="100">
        <f>SUM(CS102,CZ102,DG102,DN102)</f>
        <v>269.43229015240001</v>
      </c>
      <c r="DV102" s="100">
        <f>SUM(CT102,DA102,DH102,DO102)</f>
        <v>185.24686656629996</v>
      </c>
      <c r="DW102" s="100">
        <f>SUM(CU102,DB102,DI102,DP102)</f>
        <v>1</v>
      </c>
      <c r="DX102" s="100">
        <f t="shared" si="432"/>
        <v>0</v>
      </c>
      <c r="DY102" s="100">
        <f>SUM(CW102,DD102,DK102,DR102)</f>
        <v>0</v>
      </c>
      <c r="DZ102" s="108">
        <f>SUM(DZ77:DZ101)</f>
        <v>1100.5630595371999</v>
      </c>
      <c r="EA102" s="101">
        <f>SUM(EA77:EA101)</f>
        <v>23.2399280164</v>
      </c>
      <c r="EB102" s="99">
        <f>SUM(EB77:EB101)</f>
        <v>63.526449919439997</v>
      </c>
      <c r="EC102" s="99">
        <f t="shared" ref="EC102:EL102" si="530">SUM(EC77:EC101)</f>
        <v>145.84675223709999</v>
      </c>
      <c r="ED102" s="99">
        <f t="shared" si="530"/>
        <v>16.583766436600001</v>
      </c>
      <c r="EE102" s="99">
        <f t="shared" si="530"/>
        <v>0</v>
      </c>
      <c r="EF102" s="99">
        <f t="shared" si="530"/>
        <v>249.19689660953998</v>
      </c>
      <c r="EG102" s="99">
        <f t="shared" si="530"/>
        <v>0</v>
      </c>
      <c r="EH102" s="99">
        <f t="shared" si="530"/>
        <v>25.1994742706</v>
      </c>
      <c r="EI102" s="99">
        <f t="shared" si="530"/>
        <v>0</v>
      </c>
      <c r="EJ102" s="99">
        <f t="shared" si="530"/>
        <v>0</v>
      </c>
      <c r="EK102" s="99">
        <f t="shared" si="530"/>
        <v>0</v>
      </c>
      <c r="EL102" s="99">
        <f t="shared" si="530"/>
        <v>25.1994742706</v>
      </c>
      <c r="EM102" s="99">
        <f t="shared" ref="EM102:ER102" si="531">SUM(EM77:EM101)</f>
        <v>0</v>
      </c>
      <c r="EN102" s="99">
        <f t="shared" si="531"/>
        <v>1146.76</v>
      </c>
      <c r="EO102" s="99">
        <f t="shared" si="531"/>
        <v>643.69547391820004</v>
      </c>
      <c r="EP102" s="99">
        <f t="shared" si="531"/>
        <v>0</v>
      </c>
      <c r="EQ102" s="99">
        <f t="shared" si="531"/>
        <v>0</v>
      </c>
      <c r="ER102" s="99">
        <f t="shared" si="531"/>
        <v>1790.4554739181999</v>
      </c>
      <c r="ES102" s="99">
        <f t="shared" ref="ES102:EX102" si="532">SUM(ES77:ES101)</f>
        <v>0</v>
      </c>
      <c r="ET102" s="99">
        <f t="shared" si="532"/>
        <v>24.196579372999999</v>
      </c>
      <c r="EU102" s="99">
        <f t="shared" si="532"/>
        <v>0</v>
      </c>
      <c r="EV102" s="99">
        <f t="shared" si="532"/>
        <v>0</v>
      </c>
      <c r="EW102" s="99">
        <f t="shared" si="532"/>
        <v>0</v>
      </c>
      <c r="EX102" s="99">
        <f t="shared" si="532"/>
        <v>24.196579372999999</v>
      </c>
      <c r="EY102" s="99">
        <f t="shared" ref="EY102:FD102" si="533">SUM(EY77:EY101)</f>
        <v>0</v>
      </c>
      <c r="EZ102" s="99">
        <f t="shared" si="533"/>
        <v>0</v>
      </c>
      <c r="FA102" s="99">
        <f t="shared" si="533"/>
        <v>0</v>
      </c>
      <c r="FB102" s="99">
        <f t="shared" si="533"/>
        <v>0</v>
      </c>
      <c r="FC102" s="99">
        <f t="shared" si="533"/>
        <v>0</v>
      </c>
      <c r="FD102" s="99">
        <f t="shared" si="533"/>
        <v>0</v>
      </c>
      <c r="FE102" s="99">
        <f t="shared" ref="FE102:FJ102" si="534">SUM(FE77:FE101)</f>
        <v>0</v>
      </c>
      <c r="FF102" s="99">
        <f t="shared" si="534"/>
        <v>111.94559119189999</v>
      </c>
      <c r="FG102" s="99">
        <f t="shared" si="534"/>
        <v>88.264588260700009</v>
      </c>
      <c r="FH102" s="99">
        <f t="shared" si="534"/>
        <v>19.782296446299998</v>
      </c>
      <c r="FI102" s="99">
        <f t="shared" si="534"/>
        <v>0</v>
      </c>
      <c r="FJ102" s="99">
        <f t="shared" si="534"/>
        <v>219.99247589890001</v>
      </c>
      <c r="FK102" s="99">
        <f t="shared" ref="FK102:FP102" si="535">SUM(FK77:FK101)</f>
        <v>0</v>
      </c>
      <c r="FL102" s="99">
        <f t="shared" si="535"/>
        <v>0</v>
      </c>
      <c r="FM102" s="99">
        <f t="shared" si="535"/>
        <v>0</v>
      </c>
      <c r="FN102" s="99">
        <f t="shared" si="535"/>
        <v>0</v>
      </c>
      <c r="FO102" s="99">
        <f t="shared" si="535"/>
        <v>0</v>
      </c>
      <c r="FP102" s="99">
        <f t="shared" si="535"/>
        <v>0</v>
      </c>
      <c r="FQ102" s="100">
        <f>SUM(EA102,EG102,EM102,ES102,EY102,FE102,FK102)</f>
        <v>23.2399280164</v>
      </c>
      <c r="FR102" s="100">
        <f>SUM(EB102,EH102,EN102,ET102,EZ102,FF102,FL102)</f>
        <v>1371.6280947549399</v>
      </c>
      <c r="FS102" s="100">
        <f>SUM(EC102,EI102,EO102,EU102,FA102,FG102,FM102)</f>
        <v>877.80681441599995</v>
      </c>
      <c r="FT102" s="100">
        <f>SUM(ED102,EJ102,EP102,EV102,FB102,FH102,FN102)</f>
        <v>36.366062882899996</v>
      </c>
      <c r="FU102" s="100">
        <f>SUM(EE102,EK102,EQ102,EW102,FC102,FI102,FO102)</f>
        <v>0</v>
      </c>
      <c r="FV102" s="108">
        <f>SUM(FV77:FV101)</f>
        <v>2309.0409000702402</v>
      </c>
      <c r="FW102" s="99">
        <f>SUM(FW77:FW101)</f>
        <v>0</v>
      </c>
      <c r="FX102" s="99">
        <f>SUM(FX77:FX101)</f>
        <v>0</v>
      </c>
      <c r="FY102" s="99">
        <f>SUM(FY77:FY101)</f>
        <v>0</v>
      </c>
      <c r="FZ102" s="99">
        <f>SUM(FZ77:FZ101)</f>
        <v>0</v>
      </c>
      <c r="GA102" s="99">
        <f t="shared" ref="GA102:GZ102" si="536">SUM(GA77:GA101)</f>
        <v>0</v>
      </c>
      <c r="GB102" s="99">
        <f t="shared" si="536"/>
        <v>0</v>
      </c>
      <c r="GC102" s="99">
        <f t="shared" si="536"/>
        <v>0</v>
      </c>
      <c r="GD102" s="99">
        <f t="shared" si="536"/>
        <v>0</v>
      </c>
      <c r="GE102" s="99">
        <f t="shared" si="536"/>
        <v>0</v>
      </c>
      <c r="GF102" s="99">
        <f t="shared" si="536"/>
        <v>0</v>
      </c>
      <c r="GG102" s="99">
        <f t="shared" si="536"/>
        <v>0</v>
      </c>
      <c r="GH102" s="99">
        <f t="shared" si="536"/>
        <v>0</v>
      </c>
      <c r="GI102" s="99">
        <f t="shared" si="536"/>
        <v>0</v>
      </c>
      <c r="GJ102" s="99">
        <f t="shared" si="536"/>
        <v>94.658543930500002</v>
      </c>
      <c r="GK102" s="99">
        <f t="shared" si="536"/>
        <v>1129.6151656319098</v>
      </c>
      <c r="GL102" s="99">
        <f t="shared" si="536"/>
        <v>9114.4965739589898</v>
      </c>
      <c r="GM102" s="99">
        <f t="shared" si="536"/>
        <v>0</v>
      </c>
      <c r="GN102" s="99">
        <f t="shared" si="536"/>
        <v>10338.7702835214</v>
      </c>
      <c r="GO102" s="99">
        <f t="shared" si="536"/>
        <v>0</v>
      </c>
      <c r="GP102" s="99">
        <f t="shared" si="536"/>
        <v>0</v>
      </c>
      <c r="GQ102" s="99">
        <f t="shared" si="536"/>
        <v>0</v>
      </c>
      <c r="GR102" s="99">
        <f t="shared" si="536"/>
        <v>0</v>
      </c>
      <c r="GS102" s="99">
        <f t="shared" si="536"/>
        <v>0</v>
      </c>
      <c r="GT102" s="99">
        <f t="shared" si="536"/>
        <v>0</v>
      </c>
      <c r="GU102" s="99">
        <f t="shared" si="536"/>
        <v>0</v>
      </c>
      <c r="GV102" s="99">
        <f t="shared" si="536"/>
        <v>0</v>
      </c>
      <c r="GW102" s="99">
        <f t="shared" si="536"/>
        <v>0</v>
      </c>
      <c r="GX102" s="99">
        <f t="shared" si="536"/>
        <v>0</v>
      </c>
      <c r="GY102" s="99">
        <f t="shared" si="536"/>
        <v>0</v>
      </c>
      <c r="GZ102" s="99">
        <f t="shared" si="536"/>
        <v>0</v>
      </c>
      <c r="HA102" s="99">
        <f t="shared" ref="HA102:ID102" si="537">SUM(HA77:HA101)</f>
        <v>0</v>
      </c>
      <c r="HB102" s="99">
        <f t="shared" si="537"/>
        <v>0</v>
      </c>
      <c r="HC102" s="99">
        <f t="shared" si="537"/>
        <v>0</v>
      </c>
      <c r="HD102" s="99">
        <f t="shared" si="537"/>
        <v>0</v>
      </c>
      <c r="HE102" s="99">
        <f t="shared" si="537"/>
        <v>0</v>
      </c>
      <c r="HF102" s="99">
        <f t="shared" si="537"/>
        <v>0</v>
      </c>
      <c r="HG102" s="99">
        <f t="shared" si="537"/>
        <v>0</v>
      </c>
      <c r="HH102" s="99">
        <f t="shared" si="537"/>
        <v>0</v>
      </c>
      <c r="HI102" s="99">
        <f t="shared" si="537"/>
        <v>28.419673064599998</v>
      </c>
      <c r="HJ102" s="99">
        <f t="shared" si="537"/>
        <v>937.29674284340001</v>
      </c>
      <c r="HK102" s="99">
        <f t="shared" si="537"/>
        <v>0</v>
      </c>
      <c r="HL102" s="99">
        <f t="shared" si="537"/>
        <v>965.71641590800004</v>
      </c>
      <c r="HM102" s="99">
        <f t="shared" si="537"/>
        <v>0</v>
      </c>
      <c r="HN102" s="99">
        <f t="shared" si="537"/>
        <v>0</v>
      </c>
      <c r="HO102" s="99">
        <f t="shared" si="537"/>
        <v>0</v>
      </c>
      <c r="HP102" s="99">
        <f t="shared" si="537"/>
        <v>0</v>
      </c>
      <c r="HQ102" s="99">
        <f t="shared" si="537"/>
        <v>0</v>
      </c>
      <c r="HR102" s="99">
        <f t="shared" si="537"/>
        <v>0</v>
      </c>
      <c r="HS102" s="100">
        <f t="shared" si="489"/>
        <v>0</v>
      </c>
      <c r="HT102" s="100">
        <f t="shared" si="490"/>
        <v>94.658543930500002</v>
      </c>
      <c r="HU102" s="100">
        <f t="shared" si="491"/>
        <v>1158.0348386965097</v>
      </c>
      <c r="HV102" s="100">
        <f t="shared" si="492"/>
        <v>10051.79331680239</v>
      </c>
      <c r="HW102" s="100">
        <f t="shared" si="493"/>
        <v>0</v>
      </c>
      <c r="HX102" s="108">
        <f t="shared" si="537"/>
        <v>11304.486699429399</v>
      </c>
      <c r="HY102" s="99">
        <f t="shared" si="537"/>
        <v>0</v>
      </c>
      <c r="HZ102" s="99">
        <f t="shared" si="537"/>
        <v>0</v>
      </c>
      <c r="IA102" s="99">
        <f t="shared" si="537"/>
        <v>0</v>
      </c>
      <c r="IB102" s="99">
        <f t="shared" si="537"/>
        <v>0</v>
      </c>
      <c r="IC102" s="99">
        <f t="shared" si="537"/>
        <v>0</v>
      </c>
      <c r="ID102" s="99">
        <f t="shared" si="537"/>
        <v>0</v>
      </c>
      <c r="IE102" s="99">
        <f t="shared" ref="IE102:JT102" si="538">SUM(IE77:IE101)</f>
        <v>0</v>
      </c>
      <c r="IF102" s="99">
        <f t="shared" si="538"/>
        <v>0</v>
      </c>
      <c r="IG102" s="99">
        <f t="shared" si="538"/>
        <v>0</v>
      </c>
      <c r="IH102" s="99">
        <f t="shared" si="538"/>
        <v>0</v>
      </c>
      <c r="II102" s="99">
        <f t="shared" si="538"/>
        <v>0</v>
      </c>
      <c r="IJ102" s="99">
        <f t="shared" si="538"/>
        <v>0</v>
      </c>
      <c r="IK102" s="99">
        <f t="shared" si="538"/>
        <v>0</v>
      </c>
      <c r="IL102" s="99">
        <f t="shared" si="538"/>
        <v>0</v>
      </c>
      <c r="IM102" s="99">
        <f t="shared" si="538"/>
        <v>0</v>
      </c>
      <c r="IN102" s="99">
        <f t="shared" si="538"/>
        <v>0</v>
      </c>
      <c r="IO102" s="99">
        <f t="shared" si="538"/>
        <v>0</v>
      </c>
      <c r="IP102" s="99">
        <f t="shared" si="538"/>
        <v>0</v>
      </c>
      <c r="IQ102" s="100">
        <f>SUM(HY102,IE102,IK102)</f>
        <v>0</v>
      </c>
      <c r="IR102" s="100">
        <f t="shared" si="460"/>
        <v>0</v>
      </c>
      <c r="IS102" s="100">
        <f t="shared" si="461"/>
        <v>0</v>
      </c>
      <c r="IT102" s="100">
        <f t="shared" si="462"/>
        <v>0</v>
      </c>
      <c r="IU102" s="100">
        <f t="shared" si="463"/>
        <v>0</v>
      </c>
      <c r="IV102" s="108">
        <f t="shared" si="538"/>
        <v>0</v>
      </c>
      <c r="IW102" s="101">
        <f t="shared" si="538"/>
        <v>0</v>
      </c>
      <c r="IX102" s="99">
        <f t="shared" si="538"/>
        <v>29.4561738168</v>
      </c>
      <c r="IY102" s="99">
        <f t="shared" si="538"/>
        <v>0</v>
      </c>
      <c r="IZ102" s="99">
        <f t="shared" si="538"/>
        <v>0</v>
      </c>
      <c r="JA102" s="99">
        <f t="shared" si="538"/>
        <v>0</v>
      </c>
      <c r="JB102" s="99">
        <f t="shared" si="538"/>
        <v>29.4561738168</v>
      </c>
      <c r="JC102" s="99">
        <f t="shared" si="538"/>
        <v>0</v>
      </c>
      <c r="JD102" s="99">
        <f t="shared" si="538"/>
        <v>2605.2118530065995</v>
      </c>
      <c r="JE102" s="99">
        <f t="shared" si="538"/>
        <v>1609.6350862732002</v>
      </c>
      <c r="JF102" s="99">
        <f t="shared" si="538"/>
        <v>0.75</v>
      </c>
      <c r="JG102" s="99">
        <f t="shared" si="538"/>
        <v>0</v>
      </c>
      <c r="JH102" s="99">
        <f t="shared" si="538"/>
        <v>4215.5969392797997</v>
      </c>
      <c r="JI102" s="99">
        <f t="shared" si="538"/>
        <v>0</v>
      </c>
      <c r="JJ102" s="99">
        <f t="shared" si="538"/>
        <v>0</v>
      </c>
      <c r="JK102" s="99">
        <f t="shared" si="538"/>
        <v>0</v>
      </c>
      <c r="JL102" s="99">
        <f t="shared" si="538"/>
        <v>7.5141005965899996</v>
      </c>
      <c r="JM102" s="99">
        <f t="shared" si="538"/>
        <v>0</v>
      </c>
      <c r="JN102" s="99">
        <f t="shared" si="538"/>
        <v>7.5141005965899996</v>
      </c>
      <c r="JO102" s="100">
        <f>SUM(IW102,JC102,JI102)</f>
        <v>0</v>
      </c>
      <c r="JP102" s="100">
        <f>SUM(IX102,JD102,JJ102)</f>
        <v>2634.6680268233995</v>
      </c>
      <c r="JQ102" s="100">
        <f>SUM(IY102,JE102,JK102)</f>
        <v>1609.6350862732002</v>
      </c>
      <c r="JR102" s="100">
        <f>SUM(IZ102,JF102,JL102)</f>
        <v>8.2641005965899996</v>
      </c>
      <c r="JS102" s="100">
        <f>SUM(JA102,JG102,JM102)</f>
        <v>0</v>
      </c>
      <c r="JT102" s="108">
        <f t="shared" si="538"/>
        <v>4252.5672136931889</v>
      </c>
      <c r="JV102" s="100">
        <f>SUM(JV77:JV101)</f>
        <v>5582.2427445455505</v>
      </c>
      <c r="JW102" s="100">
        <f t="shared" ref="JW102:KB102" si="539">SUM(JW77:JW101)</f>
        <v>4660.4256430815394</v>
      </c>
      <c r="JX102" s="100">
        <f t="shared" si="539"/>
        <v>4016.8205620547101</v>
      </c>
      <c r="JY102" s="100">
        <f t="shared" si="539"/>
        <v>12455.578102308476</v>
      </c>
      <c r="JZ102" s="100">
        <f t="shared" si="539"/>
        <v>0.5</v>
      </c>
      <c r="KA102" s="100">
        <f t="shared" si="539"/>
        <v>0</v>
      </c>
      <c r="KB102" s="100">
        <f t="shared" si="539"/>
        <v>26715.567051990281</v>
      </c>
    </row>
    <row r="103" spans="1:288" s="72" customFormat="1" ht="6" customHeight="1" x14ac:dyDescent="0.2">
      <c r="A103" s="126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109"/>
      <c r="O103" s="109"/>
      <c r="P103" s="109"/>
      <c r="Q103" s="109"/>
      <c r="R103" s="109"/>
      <c r="S103" s="109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109"/>
      <c r="AM103" s="109"/>
      <c r="AN103" s="109"/>
      <c r="AO103" s="109"/>
      <c r="AP103" s="109"/>
      <c r="AQ103" s="109"/>
      <c r="AR103" s="73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109"/>
      <c r="BL103" s="109"/>
      <c r="BM103" s="109"/>
      <c r="BN103" s="109"/>
      <c r="BO103" s="109"/>
      <c r="BP103" s="109"/>
      <c r="BQ103" s="109"/>
      <c r="BR103" s="73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109"/>
      <c r="CL103" s="109"/>
      <c r="CM103" s="109"/>
      <c r="CN103" s="109"/>
      <c r="CO103" s="109"/>
      <c r="CP103" s="109"/>
      <c r="CQ103" s="109"/>
      <c r="CR103" s="73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109"/>
      <c r="DU103" s="109"/>
      <c r="DV103" s="109"/>
      <c r="DW103" s="109"/>
      <c r="DX103" s="109"/>
      <c r="DY103" s="109"/>
      <c r="DZ103" s="109"/>
      <c r="EA103" s="73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88"/>
      <c r="EN103" s="88"/>
      <c r="EO103" s="88"/>
      <c r="EP103" s="88"/>
      <c r="EQ103" s="74"/>
      <c r="ER103" s="88"/>
      <c r="ES103" s="74"/>
      <c r="ET103" s="74"/>
      <c r="EU103" s="74"/>
      <c r="EV103" s="74"/>
      <c r="EW103" s="74"/>
      <c r="EX103" s="74"/>
      <c r="EY103" s="88"/>
      <c r="EZ103" s="88"/>
      <c r="FA103" s="88"/>
      <c r="FB103" s="88"/>
      <c r="FC103" s="74"/>
      <c r="FD103" s="88"/>
      <c r="FE103" s="88"/>
      <c r="FF103" s="88"/>
      <c r="FG103" s="88"/>
      <c r="FH103" s="88"/>
      <c r="FI103" s="74"/>
      <c r="FJ103" s="88"/>
      <c r="FK103" s="74"/>
      <c r="FL103" s="74"/>
      <c r="FM103" s="74"/>
      <c r="FN103" s="74"/>
      <c r="FO103" s="74"/>
      <c r="FP103" s="74"/>
      <c r="FQ103" s="109"/>
      <c r="FR103" s="109"/>
      <c r="FS103" s="109"/>
      <c r="FT103" s="109"/>
      <c r="FU103" s="109"/>
      <c r="FV103" s="109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/>
      <c r="GH103" s="74"/>
      <c r="GI103" s="74"/>
      <c r="GJ103" s="74"/>
      <c r="GK103" s="74"/>
      <c r="GL103" s="74"/>
      <c r="GM103" s="74"/>
      <c r="GN103" s="74"/>
      <c r="GO103" s="74"/>
      <c r="GP103" s="74"/>
      <c r="GQ103" s="74"/>
      <c r="GR103" s="74"/>
      <c r="GS103" s="74"/>
      <c r="GT103" s="74"/>
      <c r="GU103" s="74"/>
      <c r="GV103" s="74"/>
      <c r="GW103" s="74"/>
      <c r="GX103" s="74"/>
      <c r="GY103" s="74"/>
      <c r="GZ103" s="74"/>
      <c r="HA103" s="74"/>
      <c r="HB103" s="74"/>
      <c r="HC103" s="74"/>
      <c r="HD103" s="74"/>
      <c r="HE103" s="74"/>
      <c r="HF103" s="74"/>
      <c r="HG103" s="74"/>
      <c r="HH103" s="74"/>
      <c r="HI103" s="74"/>
      <c r="HJ103" s="74"/>
      <c r="HK103" s="74"/>
      <c r="HL103" s="74"/>
      <c r="HM103" s="74"/>
      <c r="HN103" s="74"/>
      <c r="HO103" s="74"/>
      <c r="HP103" s="74"/>
      <c r="HQ103" s="74"/>
      <c r="HR103" s="74"/>
      <c r="HS103" s="109"/>
      <c r="HT103" s="109"/>
      <c r="HU103" s="109"/>
      <c r="HV103" s="109"/>
      <c r="HW103" s="109"/>
      <c r="HX103" s="109"/>
      <c r="HY103" s="74"/>
      <c r="HZ103" s="74"/>
      <c r="IA103" s="74"/>
      <c r="IB103" s="74"/>
      <c r="IC103" s="74"/>
      <c r="ID103" s="74"/>
      <c r="IE103" s="74"/>
      <c r="IF103" s="74"/>
      <c r="IG103" s="74"/>
      <c r="IH103" s="74"/>
      <c r="II103" s="74"/>
      <c r="IJ103" s="74"/>
      <c r="IK103" s="74"/>
      <c r="IL103" s="74"/>
      <c r="IM103" s="74"/>
      <c r="IN103" s="74"/>
      <c r="IO103" s="74"/>
      <c r="IP103" s="74"/>
      <c r="IQ103" s="109"/>
      <c r="IR103" s="109"/>
      <c r="IS103" s="109"/>
      <c r="IT103" s="109"/>
      <c r="IU103" s="109"/>
      <c r="IV103" s="109"/>
      <c r="IW103" s="73"/>
      <c r="IX103" s="74"/>
      <c r="IY103" s="74"/>
      <c r="IZ103" s="74"/>
      <c r="JA103" s="74"/>
      <c r="JB103" s="74"/>
      <c r="JC103" s="74"/>
      <c r="JD103" s="74"/>
      <c r="JE103" s="74"/>
      <c r="JF103" s="74"/>
      <c r="JG103" s="74"/>
      <c r="JH103" s="74"/>
      <c r="JI103" s="74"/>
      <c r="JJ103" s="74"/>
      <c r="JK103" s="74"/>
      <c r="JL103" s="74"/>
      <c r="JM103" s="74"/>
      <c r="JN103" s="74"/>
      <c r="JO103" s="109"/>
      <c r="JP103" s="109"/>
      <c r="JQ103" s="109"/>
      <c r="JR103" s="109"/>
      <c r="JS103" s="109"/>
      <c r="JT103" s="109"/>
      <c r="JU103" s="74"/>
      <c r="JV103" s="109"/>
      <c r="JW103" s="109"/>
      <c r="JX103" s="109"/>
      <c r="JY103" s="109"/>
      <c r="JZ103" s="109"/>
      <c r="KA103" s="109"/>
      <c r="KB103" s="109"/>
    </row>
    <row r="104" spans="1:288" s="103" customFormat="1" x14ac:dyDescent="0.2">
      <c r="A104" s="131" t="s">
        <v>44</v>
      </c>
      <c r="N104" s="104"/>
      <c r="O104" s="104"/>
      <c r="P104" s="104"/>
      <c r="Q104" s="104"/>
      <c r="R104" s="104"/>
      <c r="S104" s="104"/>
      <c r="AL104" s="104"/>
      <c r="AM104" s="104"/>
      <c r="AN104" s="104"/>
      <c r="AO104" s="104"/>
      <c r="AP104" s="104"/>
      <c r="AQ104" s="104"/>
      <c r="AR104" s="105"/>
      <c r="BK104" s="104"/>
      <c r="BL104" s="104"/>
      <c r="BM104" s="104"/>
      <c r="BN104" s="104"/>
      <c r="BO104" s="104"/>
      <c r="BP104" s="104"/>
      <c r="BQ104" s="104"/>
      <c r="BR104" s="105"/>
      <c r="CK104" s="104"/>
      <c r="CL104" s="104"/>
      <c r="CM104" s="104"/>
      <c r="CN104" s="104"/>
      <c r="CO104" s="104"/>
      <c r="CP104" s="104"/>
      <c r="CQ104" s="104"/>
      <c r="CR104" s="105"/>
      <c r="DT104" s="104"/>
      <c r="DU104" s="104"/>
      <c r="DV104" s="104"/>
      <c r="DW104" s="104"/>
      <c r="DX104" s="104"/>
      <c r="DY104" s="104"/>
      <c r="DZ104" s="104"/>
      <c r="EA104" s="105"/>
      <c r="FQ104" s="104"/>
      <c r="FR104" s="104"/>
      <c r="FS104" s="104"/>
      <c r="FT104" s="104"/>
      <c r="FU104" s="104"/>
      <c r="FV104" s="104"/>
      <c r="HS104" s="104"/>
      <c r="HT104" s="104"/>
      <c r="HU104" s="104"/>
      <c r="HV104" s="104"/>
      <c r="HW104" s="104"/>
      <c r="HX104" s="104"/>
      <c r="IQ104" s="104"/>
      <c r="IR104" s="104"/>
      <c r="IS104" s="104"/>
      <c r="IT104" s="104"/>
      <c r="IU104" s="104"/>
      <c r="IV104" s="104"/>
      <c r="IW104" s="105"/>
      <c r="JO104" s="104"/>
      <c r="JP104" s="104"/>
      <c r="JQ104" s="104"/>
      <c r="JR104" s="104"/>
      <c r="JS104" s="104"/>
      <c r="JT104" s="104"/>
      <c r="JV104" s="104"/>
      <c r="JW104" s="104"/>
      <c r="JX104" s="104"/>
      <c r="JY104" s="104"/>
      <c r="JZ104" s="104"/>
      <c r="KA104" s="104"/>
      <c r="KB104" s="104"/>
    </row>
    <row r="105" spans="1:288" s="89" customFormat="1" x14ac:dyDescent="0.2">
      <c r="A105" s="116" t="s">
        <v>154</v>
      </c>
      <c r="G105" s="89">
        <f>SUM(B105:F105)</f>
        <v>0</v>
      </c>
      <c r="M105" s="89">
        <f>SUM(H105:L105)</f>
        <v>0</v>
      </c>
      <c r="N105" s="90">
        <f t="shared" ref="N105:S110" si="540">SUM(B105,H105)</f>
        <v>0</v>
      </c>
      <c r="O105" s="90">
        <f t="shared" si="540"/>
        <v>0</v>
      </c>
      <c r="P105" s="90">
        <f t="shared" si="540"/>
        <v>0</v>
      </c>
      <c r="Q105" s="90">
        <f t="shared" si="540"/>
        <v>0</v>
      </c>
      <c r="R105" s="90">
        <f t="shared" si="540"/>
        <v>0</v>
      </c>
      <c r="S105" s="90">
        <f t="shared" si="540"/>
        <v>0</v>
      </c>
      <c r="Y105" s="89">
        <f>SUM(T105:X105)</f>
        <v>0</v>
      </c>
      <c r="AE105" s="89">
        <f>SUM(Z105:AD105)</f>
        <v>0</v>
      </c>
      <c r="AK105" s="89">
        <f>SUM(AF105:AJ105)</f>
        <v>0</v>
      </c>
      <c r="AL105" s="90">
        <f t="shared" ref="AL105:AP110" si="541">SUM(T105,Z105,AF105)</f>
        <v>0</v>
      </c>
      <c r="AM105" s="90">
        <f t="shared" si="541"/>
        <v>0</v>
      </c>
      <c r="AN105" s="90">
        <f t="shared" si="541"/>
        <v>0</v>
      </c>
      <c r="AO105" s="90">
        <f t="shared" si="541"/>
        <v>0</v>
      </c>
      <c r="AP105" s="90">
        <f t="shared" si="541"/>
        <v>0</v>
      </c>
      <c r="AQ105" s="90">
        <f t="shared" ref="AQ105:AQ110" si="542">SUM(AL105:AP105)</f>
        <v>0</v>
      </c>
      <c r="AR105" s="91"/>
      <c r="AW105" s="89">
        <f>SUM(AR105:AV105)</f>
        <v>0</v>
      </c>
      <c r="BD105" s="89">
        <f>SUM(AX105:BC105)</f>
        <v>0</v>
      </c>
      <c r="BJ105" s="89">
        <f>SUM(BE105:BI105)</f>
        <v>0</v>
      </c>
      <c r="BK105" s="90">
        <f t="shared" ref="BK105:BO109" si="543">SUM(AR105,AX105,BE105)</f>
        <v>0</v>
      </c>
      <c r="BL105" s="90">
        <f t="shared" si="543"/>
        <v>0</v>
      </c>
      <c r="BM105" s="90">
        <f t="shared" si="543"/>
        <v>0</v>
      </c>
      <c r="BN105" s="90">
        <f t="shared" si="543"/>
        <v>0</v>
      </c>
      <c r="BO105" s="90">
        <f t="shared" si="543"/>
        <v>0</v>
      </c>
      <c r="BP105" s="90">
        <f>SUM(BC105)</f>
        <v>0</v>
      </c>
      <c r="BQ105" s="90">
        <f>SUM(BK105:BP105)</f>
        <v>0</v>
      </c>
      <c r="BR105" s="91"/>
      <c r="BW105" s="89">
        <f>SUM(BR105:BV105)</f>
        <v>0</v>
      </c>
      <c r="CC105" s="89">
        <f>SUM(BX105:CB105)</f>
        <v>0</v>
      </c>
      <c r="CJ105" s="89">
        <f>SUM(CD105:CI105)</f>
        <v>0</v>
      </c>
      <c r="CK105" s="90">
        <f>SUM(BR105,BX105,CD105)</f>
        <v>0</v>
      </c>
      <c r="CL105" s="90">
        <f>SUM(BS105,BY105,CE105)</f>
        <v>0</v>
      </c>
      <c r="CM105" s="90">
        <f>SUM(BT105,BZ105,CF105)</f>
        <v>0</v>
      </c>
      <c r="CN105" s="90">
        <f>SUM(BU105,CA105,CG105)</f>
        <v>0</v>
      </c>
      <c r="CO105" s="90">
        <f>SUM(BV105,CB105,CH105)</f>
        <v>0</v>
      </c>
      <c r="CP105" s="90">
        <f>SUM(CI105)</f>
        <v>0</v>
      </c>
      <c r="CQ105" s="90">
        <f>SUM(CK105:CP105)</f>
        <v>0</v>
      </c>
      <c r="CR105" s="91"/>
      <c r="CX105" s="89">
        <f>SUM(CR105:CW105)</f>
        <v>0</v>
      </c>
      <c r="DE105" s="89">
        <f>SUM(CY105:DD105)</f>
        <v>0</v>
      </c>
      <c r="DL105" s="89">
        <f>SUM(DF105:DK105)</f>
        <v>0</v>
      </c>
      <c r="DS105" s="89">
        <f>SUM(DM105:DR105)</f>
        <v>0</v>
      </c>
      <c r="DT105" s="90">
        <f t="shared" ref="DT105:DT110" si="544">SUM(CR105,CY105,DF105,DM105)</f>
        <v>0</v>
      </c>
      <c r="DU105" s="90">
        <f t="shared" ref="DU105:DU110" si="545">SUM(CS105,CZ105,DG105,DN105)</f>
        <v>0</v>
      </c>
      <c r="DV105" s="90">
        <f t="shared" ref="DV105:DV110" si="546">SUM(CT105,DA105,DH105,DO105)</f>
        <v>0</v>
      </c>
      <c r="DW105" s="90">
        <f t="shared" ref="DW105:DW110" si="547">SUM(CU105,DB105,DI105,DP105)</f>
        <v>0</v>
      </c>
      <c r="DX105" s="90">
        <f t="shared" ref="DX105:DY110" si="548">SUM(CV105,DC105,DJ105,DQ105)</f>
        <v>0</v>
      </c>
      <c r="DY105" s="90">
        <f t="shared" si="548"/>
        <v>0</v>
      </c>
      <c r="DZ105" s="90">
        <f t="shared" ref="DZ105:DZ110" si="549">SUM(DT105:DY105)</f>
        <v>0</v>
      </c>
      <c r="EA105" s="91"/>
      <c r="EF105" s="89">
        <f>SUM(EA105:EE105)</f>
        <v>0</v>
      </c>
      <c r="EG105" s="92"/>
      <c r="EH105" s="92"/>
      <c r="EI105" s="92"/>
      <c r="EL105" s="89">
        <f>SUM(EG105:EK105)</f>
        <v>0</v>
      </c>
      <c r="ER105" s="89">
        <f>SUM(EM105:EQ105)</f>
        <v>0</v>
      </c>
      <c r="EX105" s="89">
        <f>SUM(ES105:EW105)</f>
        <v>0</v>
      </c>
      <c r="FD105" s="89">
        <f>SUM(EY105:FC105)</f>
        <v>0</v>
      </c>
      <c r="FJ105" s="89">
        <f>SUM(FE105:FI105)</f>
        <v>0</v>
      </c>
      <c r="FP105" s="89">
        <f>SUM(FK105:FO105)</f>
        <v>0</v>
      </c>
      <c r="FQ105" s="90">
        <f t="shared" ref="FQ105:FQ110" si="550">SUM(EA105,EG105,EM105,ES105,EY105,FE105,FK105)</f>
        <v>0</v>
      </c>
      <c r="FR105" s="90">
        <f t="shared" ref="FR105:FU110" si="551">SUM(EB105,EH105,EN105,ET105,EZ105,FF105,FL105)</f>
        <v>0</v>
      </c>
      <c r="FS105" s="90">
        <f t="shared" si="551"/>
        <v>0</v>
      </c>
      <c r="FT105" s="90">
        <f t="shared" si="551"/>
        <v>0</v>
      </c>
      <c r="FU105" s="90">
        <f t="shared" si="551"/>
        <v>0</v>
      </c>
      <c r="FV105" s="90">
        <f>SUM(FQ105:FU105)</f>
        <v>0</v>
      </c>
      <c r="GB105" s="89">
        <f>SUM(FW105:GA105)</f>
        <v>0</v>
      </c>
      <c r="GH105" s="89">
        <f>SUM(GC105:GG105)</f>
        <v>0</v>
      </c>
      <c r="GN105" s="89">
        <f>SUM(GI105:GM105)</f>
        <v>0</v>
      </c>
      <c r="GT105" s="89">
        <f>SUM(GO105:GS105)</f>
        <v>0</v>
      </c>
      <c r="GV105" s="89">
        <v>202.46672326110001</v>
      </c>
      <c r="GW105" s="89">
        <v>40.449547141700002</v>
      </c>
      <c r="GX105" s="89">
        <v>0.75</v>
      </c>
      <c r="GZ105" s="89">
        <f>SUM(GU105:GY105)</f>
        <v>243.66627040280002</v>
      </c>
      <c r="HA105" s="92"/>
      <c r="HB105" s="89">
        <v>50.6574873657</v>
      </c>
      <c r="HD105" s="89">
        <v>26.4822030825</v>
      </c>
      <c r="HF105" s="89">
        <f>SUM(HA105:HE105)</f>
        <v>77.1396904482</v>
      </c>
      <c r="HL105" s="89">
        <f>SUM(HG105:HK105)</f>
        <v>0</v>
      </c>
      <c r="HR105" s="89">
        <f>SUM(HM105:HQ105)</f>
        <v>0</v>
      </c>
      <c r="HS105" s="90">
        <f t="shared" ref="HS105:HT110" si="552">SUM(FW105,GC105,GI105,GO105,GU105,HA105,HG105,HM105)</f>
        <v>0</v>
      </c>
      <c r="HT105" s="90">
        <f t="shared" si="552"/>
        <v>253.12421062680002</v>
      </c>
      <c r="HU105" s="90">
        <f t="shared" ref="HU105:HW109" si="553">SUM(FY105,GE105,GK105,GQ105,GW105,HC105,HI105,HO105)</f>
        <v>40.449547141700002</v>
      </c>
      <c r="HV105" s="90">
        <f t="shared" si="553"/>
        <v>27.2322030825</v>
      </c>
      <c r="HW105" s="90">
        <f t="shared" si="553"/>
        <v>0</v>
      </c>
      <c r="HX105" s="90">
        <f>SUM(HS105:HW105)</f>
        <v>320.80596085100001</v>
      </c>
      <c r="ID105" s="89">
        <f>SUM(HY105:IC105)</f>
        <v>0</v>
      </c>
      <c r="IJ105" s="89">
        <f>SUM(IE105:II105)</f>
        <v>0</v>
      </c>
      <c r="IL105" s="89">
        <v>98.105036059499994</v>
      </c>
      <c r="IP105" s="89">
        <f>SUM(IK105:IO105)</f>
        <v>98.105036059499994</v>
      </c>
      <c r="IQ105" s="90">
        <f t="shared" ref="IQ105:IQ110" si="554">SUM(HY105,IE105,IK105)</f>
        <v>0</v>
      </c>
      <c r="IR105" s="90">
        <f t="shared" ref="IR105:IR110" si="555">SUM(HZ105,IF105,IL105)</f>
        <v>98.105036059499994</v>
      </c>
      <c r="IS105" s="90">
        <f t="shared" ref="IS105:IS110" si="556">SUM(IA105,IG105,IM105)</f>
        <v>0</v>
      </c>
      <c r="IT105" s="90">
        <f t="shared" ref="IT105:IT110" si="557">SUM(IB105,IH105,IN105)</f>
        <v>0</v>
      </c>
      <c r="IU105" s="90">
        <f t="shared" ref="IU105:IU110" si="558">SUM(IC105,II105,IO105)</f>
        <v>0</v>
      </c>
      <c r="IV105" s="90">
        <f>SUM(IQ105:IU105)</f>
        <v>98.105036059499994</v>
      </c>
      <c r="IW105" s="107"/>
      <c r="JB105" s="89">
        <f>SUM(IW105:JA105)</f>
        <v>0</v>
      </c>
      <c r="JH105" s="89">
        <f>SUM(JC105:JG105)</f>
        <v>0</v>
      </c>
      <c r="JN105" s="89">
        <f>SUM(JI105:JM105)</f>
        <v>0</v>
      </c>
      <c r="JO105" s="90">
        <f t="shared" ref="JO105:JO110" si="559">SUM(IW105,JC105,JI105)</f>
        <v>0</v>
      </c>
      <c r="JP105" s="90">
        <f t="shared" ref="JP105:JS110" si="560">SUM(IX105,JD105,JJ105)</f>
        <v>0</v>
      </c>
      <c r="JQ105" s="90">
        <f t="shared" si="560"/>
        <v>0</v>
      </c>
      <c r="JR105" s="90">
        <f t="shared" si="560"/>
        <v>0</v>
      </c>
      <c r="JS105" s="90">
        <f t="shared" si="560"/>
        <v>0</v>
      </c>
      <c r="JT105" s="90">
        <f>SUM(JO105:JS105)</f>
        <v>0</v>
      </c>
      <c r="JV105" s="90">
        <f>SUM(N105,AL105,BK105,CK105,DT105,FQ105,HS105,IQ105,JO105)</f>
        <v>0</v>
      </c>
      <c r="JW105" s="90">
        <f t="shared" ref="JW105:JZ109" si="561">SUM(O105,AM105,BL105,CL105,DU105,FR105,HT105,IR105,JP105)</f>
        <v>351.22924668630003</v>
      </c>
      <c r="JX105" s="90">
        <f t="shared" si="561"/>
        <v>40.449547141700002</v>
      </c>
      <c r="JY105" s="90">
        <f t="shared" si="561"/>
        <v>27.2322030825</v>
      </c>
      <c r="JZ105" s="90">
        <f t="shared" si="561"/>
        <v>0</v>
      </c>
      <c r="KA105" s="90">
        <f>SUM(BP105,CP105,DY105)</f>
        <v>0</v>
      </c>
      <c r="KB105" s="90">
        <f>SUM(JV105:KA105)</f>
        <v>418.91099691050005</v>
      </c>
    </row>
    <row r="106" spans="1:288" s="89" customFormat="1" x14ac:dyDescent="0.2">
      <c r="A106" s="127" t="s">
        <v>45</v>
      </c>
      <c r="G106" s="89">
        <f>SUM(B106:F106)</f>
        <v>0</v>
      </c>
      <c r="M106" s="89">
        <f>SUM(H106:L106)</f>
        <v>0</v>
      </c>
      <c r="N106" s="90">
        <f t="shared" si="540"/>
        <v>0</v>
      </c>
      <c r="O106" s="90">
        <f t="shared" si="540"/>
        <v>0</v>
      </c>
      <c r="P106" s="90">
        <f t="shared" si="540"/>
        <v>0</v>
      </c>
      <c r="Q106" s="90">
        <f t="shared" si="540"/>
        <v>0</v>
      </c>
      <c r="R106" s="90">
        <f t="shared" si="540"/>
        <v>0</v>
      </c>
      <c r="S106" s="90">
        <f t="shared" si="540"/>
        <v>0</v>
      </c>
      <c r="Y106" s="89">
        <f>SUM(T106:X106)</f>
        <v>0</v>
      </c>
      <c r="AE106" s="89">
        <f>SUM(Z106:AD106)</f>
        <v>0</v>
      </c>
      <c r="AF106" s="89">
        <v>20.295741227400001</v>
      </c>
      <c r="AK106" s="89">
        <f>SUM(AF106:AJ106)</f>
        <v>20.295741227400001</v>
      </c>
      <c r="AL106" s="90">
        <f t="shared" si="541"/>
        <v>20.295741227400001</v>
      </c>
      <c r="AM106" s="90">
        <f t="shared" si="541"/>
        <v>0</v>
      </c>
      <c r="AN106" s="90">
        <f t="shared" si="541"/>
        <v>0</v>
      </c>
      <c r="AO106" s="90">
        <f t="shared" si="541"/>
        <v>0</v>
      </c>
      <c r="AP106" s="90">
        <f t="shared" si="541"/>
        <v>0</v>
      </c>
      <c r="AQ106" s="90">
        <f t="shared" si="542"/>
        <v>20.295741227400001</v>
      </c>
      <c r="AR106" s="91"/>
      <c r="AW106" s="89">
        <f>SUM(AR106:AV106)</f>
        <v>0</v>
      </c>
      <c r="BD106" s="89">
        <f>SUM(AX106:BC106)</f>
        <v>0</v>
      </c>
      <c r="BJ106" s="89">
        <f>SUM(BE106:BI106)</f>
        <v>0</v>
      </c>
      <c r="BK106" s="90">
        <f t="shared" si="543"/>
        <v>0</v>
      </c>
      <c r="BL106" s="90">
        <f t="shared" si="543"/>
        <v>0</v>
      </c>
      <c r="BM106" s="90">
        <f t="shared" si="543"/>
        <v>0</v>
      </c>
      <c r="BN106" s="90">
        <f t="shared" si="543"/>
        <v>0</v>
      </c>
      <c r="BO106" s="90">
        <f t="shared" si="543"/>
        <v>0</v>
      </c>
      <c r="BP106" s="90">
        <f>SUM(BC106)</f>
        <v>0</v>
      </c>
      <c r="BQ106" s="90">
        <f>SUM(BK106:BP106)</f>
        <v>0</v>
      </c>
      <c r="BR106" s="91"/>
      <c r="BU106" s="89">
        <v>0.25</v>
      </c>
      <c r="BW106" s="89">
        <f>SUM(BR106:BV106)</f>
        <v>0.25</v>
      </c>
      <c r="CA106" s="89">
        <v>1.75</v>
      </c>
      <c r="CC106" s="89">
        <f>SUM(BX106:CB106)</f>
        <v>1.75</v>
      </c>
      <c r="CG106" s="89">
        <v>0.75</v>
      </c>
      <c r="CJ106" s="89">
        <f>SUM(CD106:CI106)</f>
        <v>0.75</v>
      </c>
      <c r="CK106" s="90">
        <f t="shared" ref="CK106:CO108" si="562">SUM(BR106,BX106,CD106)</f>
        <v>0</v>
      </c>
      <c r="CL106" s="90">
        <f t="shared" si="562"/>
        <v>0</v>
      </c>
      <c r="CM106" s="90">
        <f t="shared" si="562"/>
        <v>0</v>
      </c>
      <c r="CN106" s="90">
        <f t="shared" si="562"/>
        <v>2.75</v>
      </c>
      <c r="CO106" s="90">
        <f t="shared" si="562"/>
        <v>0</v>
      </c>
      <c r="CP106" s="90">
        <f>SUM(CI106)</f>
        <v>0</v>
      </c>
      <c r="CQ106" s="90">
        <f>SUM(CK106:CP106)</f>
        <v>2.75</v>
      </c>
      <c r="CR106" s="91"/>
      <c r="CX106" s="89">
        <f>SUM(CR106:CW106)</f>
        <v>0</v>
      </c>
      <c r="DE106" s="89">
        <f>SUM(CY106:DD106)</f>
        <v>0</v>
      </c>
      <c r="DF106" s="89">
        <v>29.431959103099999</v>
      </c>
      <c r="DL106" s="89">
        <f>SUM(DF106:DK106)</f>
        <v>29.431959103099999</v>
      </c>
      <c r="DN106" s="89">
        <v>43.745361852000002</v>
      </c>
      <c r="DS106" s="89">
        <f>SUM(DM106:DR106)</f>
        <v>43.745361852000002</v>
      </c>
      <c r="DT106" s="90">
        <f t="shared" ref="DT106:DV108" si="563">SUM(CR106,CY106,DF106,DM106)</f>
        <v>29.431959103099999</v>
      </c>
      <c r="DU106" s="90">
        <f t="shared" si="563"/>
        <v>43.745361852000002</v>
      </c>
      <c r="DV106" s="90">
        <f t="shared" si="563"/>
        <v>0</v>
      </c>
      <c r="DW106" s="90">
        <f t="shared" si="547"/>
        <v>0</v>
      </c>
      <c r="DX106" s="90">
        <f t="shared" si="548"/>
        <v>0</v>
      </c>
      <c r="DY106" s="90">
        <f t="shared" si="548"/>
        <v>0</v>
      </c>
      <c r="DZ106" s="90">
        <f t="shared" si="549"/>
        <v>73.177320955100001</v>
      </c>
      <c r="EA106" s="91"/>
      <c r="EB106" s="89">
        <v>210.78200538230001</v>
      </c>
      <c r="EF106" s="89">
        <f>SUM(EA106:EE106)</f>
        <v>210.78200538230001</v>
      </c>
      <c r="EG106" s="92"/>
      <c r="EH106" s="92">
        <v>299.41850038952998</v>
      </c>
      <c r="EI106" s="92">
        <v>25.557205809400003</v>
      </c>
      <c r="EL106" s="89">
        <f>SUM(EG106:EK106)</f>
        <v>324.97570619892997</v>
      </c>
      <c r="EN106" s="89">
        <v>40.933482080499999</v>
      </c>
      <c r="ER106" s="89">
        <f>SUM(EM106:EQ106)</f>
        <v>40.933482080499999</v>
      </c>
      <c r="ET106" s="89">
        <v>38.342993158900001</v>
      </c>
      <c r="EX106" s="89">
        <f>SUM(ES106:EW106)</f>
        <v>38.342993158900001</v>
      </c>
      <c r="EZ106" s="89">
        <v>126.64392523759</v>
      </c>
      <c r="FA106" s="89">
        <v>36.166701094399997</v>
      </c>
      <c r="FD106" s="89">
        <f>SUM(EY106:FC106)</f>
        <v>162.81062633198999</v>
      </c>
      <c r="FF106" s="89">
        <v>54.576702810140006</v>
      </c>
      <c r="FJ106" s="89">
        <f>SUM(FE106:FI106)</f>
        <v>54.576702810140006</v>
      </c>
      <c r="FP106" s="89">
        <f>SUM(FK106:FO106)</f>
        <v>0</v>
      </c>
      <c r="FQ106" s="90">
        <f>SUM(EA106,EG106,EM106,ES106,EY106,FE106,FK106)</f>
        <v>0</v>
      </c>
      <c r="FR106" s="90">
        <f t="shared" si="551"/>
        <v>770.69760905895987</v>
      </c>
      <c r="FS106" s="90">
        <f t="shared" si="551"/>
        <v>61.7239069038</v>
      </c>
      <c r="FT106" s="90">
        <f t="shared" si="551"/>
        <v>0</v>
      </c>
      <c r="FU106" s="90">
        <f t="shared" si="551"/>
        <v>0</v>
      </c>
      <c r="FV106" s="90">
        <f>SUM(FQ106:FU106)</f>
        <v>832.42151596275983</v>
      </c>
      <c r="GB106" s="89">
        <f>SUM(FW106:GA106)</f>
        <v>0</v>
      </c>
      <c r="GD106" s="89">
        <v>25.776260455300001</v>
      </c>
      <c r="GF106" s="89">
        <v>0.75</v>
      </c>
      <c r="GH106" s="89">
        <f>SUM(GC106:GG106)</f>
        <v>26.526260455300001</v>
      </c>
      <c r="GN106" s="89">
        <f>SUM(GI106:GM106)</f>
        <v>0</v>
      </c>
      <c r="GT106" s="89">
        <f>SUM(GO106:GS106)</f>
        <v>0</v>
      </c>
      <c r="GW106" s="89">
        <v>53.836755241100001</v>
      </c>
      <c r="GX106" s="89">
        <v>40.284688125400002</v>
      </c>
      <c r="GZ106" s="89">
        <f>SUM(GU106:GY106)</f>
        <v>94.121443366500003</v>
      </c>
      <c r="HA106" s="92"/>
      <c r="HF106" s="89">
        <f>SUM(HA106:HE106)</f>
        <v>0</v>
      </c>
      <c r="HL106" s="89">
        <f>SUM(HG106:HK106)</f>
        <v>0</v>
      </c>
      <c r="HR106" s="89">
        <f>SUM(HM106:HQ106)</f>
        <v>0</v>
      </c>
      <c r="HS106" s="90">
        <f t="shared" si="552"/>
        <v>0</v>
      </c>
      <c r="HT106" s="90">
        <f t="shared" si="552"/>
        <v>25.776260455300001</v>
      </c>
      <c r="HU106" s="90">
        <f t="shared" si="553"/>
        <v>53.836755241100001</v>
      </c>
      <c r="HV106" s="90">
        <f t="shared" si="553"/>
        <v>41.034688125400002</v>
      </c>
      <c r="HW106" s="90">
        <f t="shared" si="553"/>
        <v>0</v>
      </c>
      <c r="HX106" s="90">
        <f>SUM(HS106:HW106)</f>
        <v>120.64770382180001</v>
      </c>
      <c r="IB106" s="89">
        <v>1.75</v>
      </c>
      <c r="ID106" s="89">
        <f>SUM(HY106:IC106)</f>
        <v>1.75</v>
      </c>
      <c r="IJ106" s="89">
        <f>SUM(IE106:II106)</f>
        <v>0</v>
      </c>
      <c r="IN106" s="89">
        <v>14.12670683756</v>
      </c>
      <c r="IP106" s="89">
        <f>SUM(IK106:IO106)</f>
        <v>14.12670683756</v>
      </c>
      <c r="IQ106" s="90">
        <f t="shared" si="554"/>
        <v>0</v>
      </c>
      <c r="IR106" s="90">
        <f t="shared" si="555"/>
        <v>0</v>
      </c>
      <c r="IS106" s="90">
        <f t="shared" si="556"/>
        <v>0</v>
      </c>
      <c r="IT106" s="90">
        <f t="shared" si="557"/>
        <v>15.87670683756</v>
      </c>
      <c r="IU106" s="90">
        <f t="shared" si="558"/>
        <v>0</v>
      </c>
      <c r="IV106" s="90">
        <f>SUM(IQ106:IU106)</f>
        <v>15.87670683756</v>
      </c>
      <c r="IW106" s="107"/>
      <c r="IZ106" s="89">
        <v>5</v>
      </c>
      <c r="JB106" s="89">
        <f>SUM(IW106:JA106)</f>
        <v>5</v>
      </c>
      <c r="JD106" s="89">
        <v>513.71612004660005</v>
      </c>
      <c r="JF106" s="89">
        <v>56.25</v>
      </c>
      <c r="JH106" s="89">
        <f>SUM(JC106:JG106)</f>
        <v>569.96612004660005</v>
      </c>
      <c r="JL106" s="89">
        <v>5.75</v>
      </c>
      <c r="JN106" s="89">
        <f>SUM(JI106:JM106)</f>
        <v>5.75</v>
      </c>
      <c r="JO106" s="90">
        <f t="shared" si="559"/>
        <v>0</v>
      </c>
      <c r="JP106" s="90">
        <f t="shared" si="560"/>
        <v>513.71612004660005</v>
      </c>
      <c r="JQ106" s="90">
        <f t="shared" si="560"/>
        <v>0</v>
      </c>
      <c r="JR106" s="90">
        <f t="shared" si="560"/>
        <v>67</v>
      </c>
      <c r="JS106" s="90">
        <f t="shared" si="560"/>
        <v>0</v>
      </c>
      <c r="JT106" s="90">
        <f>SUM(JO106:JS106)</f>
        <v>580.71612004660005</v>
      </c>
      <c r="JV106" s="90">
        <f>SUM(N106,AL106,BK106,CK106,DT106,FQ106,HS106,IQ106,JO106)</f>
        <v>49.727700330499999</v>
      </c>
      <c r="JW106" s="90">
        <f t="shared" si="561"/>
        <v>1353.9353514128597</v>
      </c>
      <c r="JX106" s="90">
        <f t="shared" si="561"/>
        <v>115.56066214489999</v>
      </c>
      <c r="JY106" s="90">
        <f t="shared" si="561"/>
        <v>126.66139496296</v>
      </c>
      <c r="JZ106" s="90">
        <f t="shared" si="561"/>
        <v>0</v>
      </c>
      <c r="KA106" s="90">
        <f>SUM(BP106,CP106,DY106)</f>
        <v>0</v>
      </c>
      <c r="KB106" s="90">
        <f>SUM(JV106:KA106)</f>
        <v>1645.8851088512197</v>
      </c>
    </row>
    <row r="107" spans="1:288" s="95" customFormat="1" x14ac:dyDescent="0.2">
      <c r="A107" s="128" t="s">
        <v>47</v>
      </c>
      <c r="G107" s="95">
        <f>SUM(B107:F107)</f>
        <v>0</v>
      </c>
      <c r="M107" s="95">
        <f>SUM(H107:L107)</f>
        <v>0</v>
      </c>
      <c r="N107" s="90">
        <f t="shared" si="540"/>
        <v>0</v>
      </c>
      <c r="O107" s="90">
        <f t="shared" si="540"/>
        <v>0</v>
      </c>
      <c r="P107" s="90">
        <f t="shared" si="540"/>
        <v>0</v>
      </c>
      <c r="Q107" s="90">
        <f t="shared" si="540"/>
        <v>0</v>
      </c>
      <c r="R107" s="90">
        <f t="shared" si="540"/>
        <v>0</v>
      </c>
      <c r="S107" s="90">
        <f t="shared" si="540"/>
        <v>0</v>
      </c>
      <c r="Y107" s="95">
        <f>SUM(T107:X107)</f>
        <v>0</v>
      </c>
      <c r="AE107" s="95">
        <f>SUM(Z107:AD107)</f>
        <v>0</v>
      </c>
      <c r="AK107" s="95">
        <f>SUM(AF107:AJ107)</f>
        <v>0</v>
      </c>
      <c r="AL107" s="96">
        <f t="shared" si="541"/>
        <v>0</v>
      </c>
      <c r="AM107" s="96">
        <f t="shared" si="541"/>
        <v>0</v>
      </c>
      <c r="AN107" s="96">
        <f t="shared" si="541"/>
        <v>0</v>
      </c>
      <c r="AO107" s="96">
        <f t="shared" si="541"/>
        <v>0</v>
      </c>
      <c r="AP107" s="96">
        <f t="shared" si="541"/>
        <v>0</v>
      </c>
      <c r="AQ107" s="96">
        <f t="shared" si="542"/>
        <v>0</v>
      </c>
      <c r="AR107" s="97"/>
      <c r="AW107" s="95">
        <f>SUM(AR107:AV107)</f>
        <v>0</v>
      </c>
      <c r="BD107" s="89">
        <f>SUM(AX107:BC107)</f>
        <v>0</v>
      </c>
      <c r="BJ107" s="89">
        <f>SUM(BE107:BI107)</f>
        <v>0</v>
      </c>
      <c r="BK107" s="90">
        <f t="shared" si="543"/>
        <v>0</v>
      </c>
      <c r="BL107" s="90">
        <f t="shared" si="543"/>
        <v>0</v>
      </c>
      <c r="BM107" s="90">
        <f t="shared" si="543"/>
        <v>0</v>
      </c>
      <c r="BN107" s="90">
        <f t="shared" si="543"/>
        <v>0</v>
      </c>
      <c r="BO107" s="90">
        <f t="shared" si="543"/>
        <v>0</v>
      </c>
      <c r="BP107" s="90">
        <f>SUM(BC107)</f>
        <v>0</v>
      </c>
      <c r="BQ107" s="90">
        <f>SUM(BK107:BP107)</f>
        <v>0</v>
      </c>
      <c r="BR107" s="97"/>
      <c r="BW107" s="95">
        <f>SUM(BR107:BV107)</f>
        <v>0</v>
      </c>
      <c r="CC107" s="95">
        <f>SUM(BX107:CB107)</f>
        <v>0</v>
      </c>
      <c r="CJ107" s="89">
        <f>SUM(CD107:CI107)</f>
        <v>0</v>
      </c>
      <c r="CK107" s="96">
        <f t="shared" si="562"/>
        <v>0</v>
      </c>
      <c r="CL107" s="96">
        <f t="shared" si="562"/>
        <v>0</v>
      </c>
      <c r="CM107" s="96">
        <f t="shared" si="562"/>
        <v>0</v>
      </c>
      <c r="CN107" s="96">
        <f t="shared" si="562"/>
        <v>0</v>
      </c>
      <c r="CO107" s="96">
        <f t="shared" si="562"/>
        <v>0</v>
      </c>
      <c r="CP107" s="90">
        <f>SUM(CI107)</f>
        <v>0</v>
      </c>
      <c r="CQ107" s="90">
        <f>SUM(CK107:CP107)</f>
        <v>0</v>
      </c>
      <c r="CR107" s="97"/>
      <c r="CX107" s="95">
        <f>SUM(CR107:CW107)</f>
        <v>0</v>
      </c>
      <c r="DE107" s="95">
        <f>SUM(CY107:DD107)</f>
        <v>0</v>
      </c>
      <c r="DL107" s="95">
        <f>SUM(DF107:DK107)</f>
        <v>0</v>
      </c>
      <c r="DS107" s="95">
        <f>SUM(DM107:DR107)</f>
        <v>0</v>
      </c>
      <c r="DT107" s="96">
        <f t="shared" si="563"/>
        <v>0</v>
      </c>
      <c r="DU107" s="96">
        <f t="shared" si="563"/>
        <v>0</v>
      </c>
      <c r="DV107" s="96">
        <f t="shared" si="563"/>
        <v>0</v>
      </c>
      <c r="DW107" s="96">
        <f t="shared" si="547"/>
        <v>0</v>
      </c>
      <c r="DX107" s="90">
        <f t="shared" si="548"/>
        <v>0</v>
      </c>
      <c r="DY107" s="90">
        <f t="shared" si="548"/>
        <v>0</v>
      </c>
      <c r="DZ107" s="96">
        <f t="shared" si="549"/>
        <v>0</v>
      </c>
      <c r="EA107" s="97"/>
      <c r="EF107" s="95">
        <f>SUM(EA107:EE107)</f>
        <v>0</v>
      </c>
      <c r="EL107" s="95">
        <f>SUM(EG107:EK107)</f>
        <v>0</v>
      </c>
      <c r="ER107" s="95">
        <f>SUM(EM107:EQ107)</f>
        <v>0</v>
      </c>
      <c r="EX107" s="95">
        <f>SUM(ES107:EW107)</f>
        <v>0</v>
      </c>
      <c r="FD107" s="95">
        <f>SUM(EY107:FC107)</f>
        <v>0</v>
      </c>
      <c r="FJ107" s="95">
        <f>SUM(FE107:FI107)</f>
        <v>0</v>
      </c>
      <c r="FP107" s="95">
        <f>SUM(FK107:FO107)</f>
        <v>0</v>
      </c>
      <c r="FQ107" s="96">
        <f>SUM(EA107,EG107,EM107,ES107,EY107,FE107,FK107)</f>
        <v>0</v>
      </c>
      <c r="FR107" s="96">
        <f t="shared" si="551"/>
        <v>0</v>
      </c>
      <c r="FS107" s="96">
        <f t="shared" si="551"/>
        <v>0</v>
      </c>
      <c r="FT107" s="96">
        <f t="shared" si="551"/>
        <v>0</v>
      </c>
      <c r="FU107" s="96">
        <f t="shared" si="551"/>
        <v>0</v>
      </c>
      <c r="FV107" s="96">
        <f>SUM(FQ107:FU107)</f>
        <v>0</v>
      </c>
      <c r="GB107" s="95">
        <f>SUM(FW107:GA107)</f>
        <v>0</v>
      </c>
      <c r="GH107" s="95">
        <f>SUM(GC107:GG107)</f>
        <v>0</v>
      </c>
      <c r="GN107" s="95">
        <f>SUM(GI107:GM107)</f>
        <v>0</v>
      </c>
      <c r="GT107" s="95">
        <f>SUM(GO107:GS107)</f>
        <v>0</v>
      </c>
      <c r="GZ107" s="95">
        <f>SUM(GU107:GY107)</f>
        <v>0</v>
      </c>
      <c r="HF107" s="95">
        <f>SUM(HA107:HE107)</f>
        <v>0</v>
      </c>
      <c r="HL107" s="95">
        <f>SUM(HG107:HK107)</f>
        <v>0</v>
      </c>
      <c r="HR107" s="95">
        <f>SUM(HM107:HQ107)</f>
        <v>0</v>
      </c>
      <c r="HS107" s="90">
        <f t="shared" si="552"/>
        <v>0</v>
      </c>
      <c r="HT107" s="90">
        <f t="shared" si="552"/>
        <v>0</v>
      </c>
      <c r="HU107" s="90">
        <f t="shared" si="553"/>
        <v>0</v>
      </c>
      <c r="HV107" s="90">
        <f t="shared" si="553"/>
        <v>0</v>
      </c>
      <c r="HW107" s="90">
        <f t="shared" si="553"/>
        <v>0</v>
      </c>
      <c r="HX107" s="96">
        <f>SUM(HS107:HW107)</f>
        <v>0</v>
      </c>
      <c r="ID107" s="95">
        <f>SUM(HY107:IC107)</f>
        <v>0</v>
      </c>
      <c r="IJ107" s="95">
        <f>SUM(IE107:II107)</f>
        <v>0</v>
      </c>
      <c r="IP107" s="95">
        <f>SUM(IK107:IO107)</f>
        <v>0</v>
      </c>
      <c r="IQ107" s="90">
        <f t="shared" si="554"/>
        <v>0</v>
      </c>
      <c r="IR107" s="90">
        <f t="shared" si="555"/>
        <v>0</v>
      </c>
      <c r="IS107" s="90">
        <f t="shared" si="556"/>
        <v>0</v>
      </c>
      <c r="IT107" s="90">
        <f t="shared" si="557"/>
        <v>0</v>
      </c>
      <c r="IU107" s="90">
        <f t="shared" si="558"/>
        <v>0</v>
      </c>
      <c r="IV107" s="96">
        <f>SUM(IQ107:IU107)</f>
        <v>0</v>
      </c>
      <c r="IW107" s="97"/>
      <c r="JB107" s="95">
        <f>SUM(IW107:JA107)</f>
        <v>0</v>
      </c>
      <c r="JH107" s="95">
        <f>SUM(JC107:JG107)</f>
        <v>0</v>
      </c>
      <c r="JN107" s="95">
        <f>SUM(JI107:JM107)</f>
        <v>0</v>
      </c>
      <c r="JO107" s="90">
        <f t="shared" si="559"/>
        <v>0</v>
      </c>
      <c r="JP107" s="90">
        <f t="shared" si="560"/>
        <v>0</v>
      </c>
      <c r="JQ107" s="90">
        <f t="shared" si="560"/>
        <v>0</v>
      </c>
      <c r="JR107" s="90">
        <f t="shared" si="560"/>
        <v>0</v>
      </c>
      <c r="JS107" s="90">
        <f t="shared" si="560"/>
        <v>0</v>
      </c>
      <c r="JT107" s="90">
        <f>SUM(JO107:JS107)</f>
        <v>0</v>
      </c>
      <c r="JV107" s="90">
        <f>SUM(N107,AL107,BK107,CK107,DT107,FQ107,HS107,IQ107,JO107)</f>
        <v>0</v>
      </c>
      <c r="JW107" s="90">
        <f t="shared" si="561"/>
        <v>0</v>
      </c>
      <c r="JX107" s="90">
        <f t="shared" si="561"/>
        <v>0</v>
      </c>
      <c r="JY107" s="90">
        <f t="shared" si="561"/>
        <v>0</v>
      </c>
      <c r="JZ107" s="90">
        <f t="shared" si="561"/>
        <v>0</v>
      </c>
      <c r="KA107" s="90">
        <f>SUM(BP107,CP107,DY107)</f>
        <v>0</v>
      </c>
      <c r="KB107" s="90">
        <f>SUM(JV107:KA107)</f>
        <v>0</v>
      </c>
    </row>
    <row r="108" spans="1:288" s="89" customFormat="1" x14ac:dyDescent="0.2">
      <c r="A108" s="116" t="s">
        <v>156</v>
      </c>
      <c r="G108" s="89">
        <f>SUM(B108:F108)</f>
        <v>0</v>
      </c>
      <c r="M108" s="89">
        <f>SUM(H108:L108)</f>
        <v>0</v>
      </c>
      <c r="N108" s="90">
        <f t="shared" si="540"/>
        <v>0</v>
      </c>
      <c r="O108" s="90">
        <f t="shared" si="540"/>
        <v>0</v>
      </c>
      <c r="P108" s="90">
        <f t="shared" si="540"/>
        <v>0</v>
      </c>
      <c r="Q108" s="90">
        <f t="shared" si="540"/>
        <v>0</v>
      </c>
      <c r="R108" s="90">
        <f t="shared" si="540"/>
        <v>0</v>
      </c>
      <c r="S108" s="90">
        <f t="shared" si="540"/>
        <v>0</v>
      </c>
      <c r="Y108" s="89">
        <f>SUM(T108:X108)</f>
        <v>0</v>
      </c>
      <c r="AE108" s="89">
        <f>SUM(Z108:AD108)</f>
        <v>0</v>
      </c>
      <c r="AK108" s="89">
        <f>SUM(AF108:AJ108)</f>
        <v>0</v>
      </c>
      <c r="AL108" s="90">
        <f t="shared" si="541"/>
        <v>0</v>
      </c>
      <c r="AM108" s="90">
        <f t="shared" si="541"/>
        <v>0</v>
      </c>
      <c r="AN108" s="90">
        <f t="shared" si="541"/>
        <v>0</v>
      </c>
      <c r="AO108" s="90">
        <f t="shared" si="541"/>
        <v>0</v>
      </c>
      <c r="AP108" s="90">
        <f t="shared" si="541"/>
        <v>0</v>
      </c>
      <c r="AQ108" s="90">
        <f t="shared" si="542"/>
        <v>0</v>
      </c>
      <c r="AR108" s="91"/>
      <c r="AW108" s="89">
        <f>SUM(AR108:AV108)</f>
        <v>0</v>
      </c>
      <c r="BD108" s="89">
        <f>SUM(AX108:BC108)</f>
        <v>0</v>
      </c>
      <c r="BJ108" s="89">
        <f>SUM(BE108:BI108)</f>
        <v>0</v>
      </c>
      <c r="BK108" s="90">
        <f t="shared" si="543"/>
        <v>0</v>
      </c>
      <c r="BL108" s="90">
        <f t="shared" si="543"/>
        <v>0</v>
      </c>
      <c r="BM108" s="90">
        <f t="shared" si="543"/>
        <v>0</v>
      </c>
      <c r="BN108" s="90">
        <f t="shared" si="543"/>
        <v>0</v>
      </c>
      <c r="BO108" s="90">
        <f t="shared" si="543"/>
        <v>0</v>
      </c>
      <c r="BP108" s="90">
        <f>SUM(BC108)</f>
        <v>0</v>
      </c>
      <c r="BQ108" s="90">
        <f>SUM(BK108:BP108)</f>
        <v>0</v>
      </c>
      <c r="BR108" s="91"/>
      <c r="BW108" s="89">
        <f>SUM(BR108:BV108)</f>
        <v>0</v>
      </c>
      <c r="CC108" s="89">
        <f>SUM(BX108:CB108)</f>
        <v>0</v>
      </c>
      <c r="CJ108" s="89">
        <f>SUM(CD108:CI108)</f>
        <v>0</v>
      </c>
      <c r="CK108" s="90">
        <f t="shared" si="562"/>
        <v>0</v>
      </c>
      <c r="CL108" s="90">
        <f t="shared" si="562"/>
        <v>0</v>
      </c>
      <c r="CM108" s="90">
        <f t="shared" si="562"/>
        <v>0</v>
      </c>
      <c r="CN108" s="90">
        <f t="shared" si="562"/>
        <v>0</v>
      </c>
      <c r="CO108" s="90">
        <f t="shared" si="562"/>
        <v>0</v>
      </c>
      <c r="CP108" s="90">
        <f>SUM(CI108)</f>
        <v>0</v>
      </c>
      <c r="CQ108" s="90">
        <f>SUM(CK108:CP108)</f>
        <v>0</v>
      </c>
      <c r="CR108" s="91"/>
      <c r="CX108" s="89">
        <f>SUM(CR108:CW108)</f>
        <v>0</v>
      </c>
      <c r="DE108" s="89">
        <f>SUM(CY108:DD108)</f>
        <v>0</v>
      </c>
      <c r="DL108" s="89">
        <f>SUM(DF108:DK108)</f>
        <v>0</v>
      </c>
      <c r="DS108" s="89">
        <f>SUM(DM108:DR108)</f>
        <v>0</v>
      </c>
      <c r="DT108" s="90">
        <f t="shared" si="563"/>
        <v>0</v>
      </c>
      <c r="DU108" s="90">
        <f t="shared" si="563"/>
        <v>0</v>
      </c>
      <c r="DV108" s="90">
        <f t="shared" si="563"/>
        <v>0</v>
      </c>
      <c r="DW108" s="90">
        <f t="shared" si="547"/>
        <v>0</v>
      </c>
      <c r="DX108" s="90">
        <f t="shared" si="548"/>
        <v>0</v>
      </c>
      <c r="DY108" s="90">
        <f t="shared" si="548"/>
        <v>0</v>
      </c>
      <c r="DZ108" s="90">
        <f t="shared" si="549"/>
        <v>0</v>
      </c>
      <c r="EA108" s="91"/>
      <c r="EF108" s="89">
        <f>SUM(EA108:EE108)</f>
        <v>0</v>
      </c>
      <c r="EG108" s="92"/>
      <c r="EH108" s="92"/>
      <c r="EI108" s="92"/>
      <c r="EL108" s="89">
        <f>SUM(EG108:EK108)</f>
        <v>0</v>
      </c>
      <c r="ER108" s="89">
        <f>SUM(EM108:EQ108)</f>
        <v>0</v>
      </c>
      <c r="EX108" s="89">
        <f>SUM(ES108:EW108)</f>
        <v>0</v>
      </c>
      <c r="FD108" s="89">
        <f>SUM(EY108:FC108)</f>
        <v>0</v>
      </c>
      <c r="FJ108" s="89">
        <f>SUM(FE108:FI108)</f>
        <v>0</v>
      </c>
      <c r="FP108" s="89">
        <f>SUM(FK108:FO108)</f>
        <v>0</v>
      </c>
      <c r="FQ108" s="90">
        <f>SUM(EA108,EG108,EM108,ES108,EY108,FE108,FK108)</f>
        <v>0</v>
      </c>
      <c r="FR108" s="90">
        <f t="shared" si="551"/>
        <v>0</v>
      </c>
      <c r="FS108" s="90">
        <f t="shared" si="551"/>
        <v>0</v>
      </c>
      <c r="FT108" s="90">
        <f t="shared" si="551"/>
        <v>0</v>
      </c>
      <c r="FU108" s="90">
        <f t="shared" si="551"/>
        <v>0</v>
      </c>
      <c r="FV108" s="90">
        <f>SUM(FQ108:FU108)</f>
        <v>0</v>
      </c>
      <c r="FX108" s="95"/>
      <c r="GB108" s="89">
        <f>SUM(FW108:GA108)</f>
        <v>0</v>
      </c>
      <c r="GH108" s="89">
        <f>SUM(GC108:GG108)</f>
        <v>0</v>
      </c>
      <c r="GN108" s="89">
        <f>SUM(GI108:GM108)</f>
        <v>0</v>
      </c>
      <c r="GT108" s="89">
        <f>SUM(GO108:GS108)</f>
        <v>0</v>
      </c>
      <c r="GZ108" s="89">
        <f>SUM(GU108:GY108)</f>
        <v>0</v>
      </c>
      <c r="HA108" s="92"/>
      <c r="HF108" s="89">
        <f>SUM(HA108:HE108)</f>
        <v>0</v>
      </c>
      <c r="HL108" s="89">
        <f>SUM(HG108:HK108)</f>
        <v>0</v>
      </c>
      <c r="HR108" s="89">
        <f>SUM(HM108:HQ108)</f>
        <v>0</v>
      </c>
      <c r="HS108" s="90">
        <f t="shared" si="552"/>
        <v>0</v>
      </c>
      <c r="HT108" s="90">
        <f t="shared" si="552"/>
        <v>0</v>
      </c>
      <c r="HU108" s="90">
        <f t="shared" si="553"/>
        <v>0</v>
      </c>
      <c r="HV108" s="90">
        <f t="shared" si="553"/>
        <v>0</v>
      </c>
      <c r="HW108" s="90">
        <f t="shared" si="553"/>
        <v>0</v>
      </c>
      <c r="HX108" s="90">
        <f>SUM(HS108:HW108)</f>
        <v>0</v>
      </c>
      <c r="ID108" s="89">
        <f>SUM(HY108:IC108)</f>
        <v>0</v>
      </c>
      <c r="IJ108" s="89">
        <f>SUM(IE108:II108)</f>
        <v>0</v>
      </c>
      <c r="IP108" s="89">
        <f>SUM(IK108:IO108)</f>
        <v>0</v>
      </c>
      <c r="IQ108" s="90">
        <f t="shared" si="554"/>
        <v>0</v>
      </c>
      <c r="IR108" s="90">
        <f t="shared" si="555"/>
        <v>0</v>
      </c>
      <c r="IS108" s="90">
        <f t="shared" si="556"/>
        <v>0</v>
      </c>
      <c r="IT108" s="90">
        <f t="shared" si="557"/>
        <v>0</v>
      </c>
      <c r="IU108" s="90">
        <f t="shared" si="558"/>
        <v>0</v>
      </c>
      <c r="IV108" s="90">
        <f>SUM(IQ108:IU108)</f>
        <v>0</v>
      </c>
      <c r="IW108" s="107"/>
      <c r="JB108" s="89">
        <f>SUM(IW108:JA108)</f>
        <v>0</v>
      </c>
      <c r="JH108" s="89">
        <f>SUM(JC108:JG108)</f>
        <v>0</v>
      </c>
      <c r="JN108" s="89">
        <f>SUM(JI108:JM108)</f>
        <v>0</v>
      </c>
      <c r="JO108" s="90">
        <f t="shared" si="559"/>
        <v>0</v>
      </c>
      <c r="JP108" s="90">
        <f t="shared" si="560"/>
        <v>0</v>
      </c>
      <c r="JQ108" s="90">
        <f t="shared" si="560"/>
        <v>0</v>
      </c>
      <c r="JR108" s="90">
        <f t="shared" si="560"/>
        <v>0</v>
      </c>
      <c r="JS108" s="90">
        <f t="shared" si="560"/>
        <v>0</v>
      </c>
      <c r="JT108" s="90">
        <f>SUM(JO108:JS108)</f>
        <v>0</v>
      </c>
      <c r="JV108" s="90">
        <f>SUM(N108,AL108,BK108,CK108,DT108,FQ108,HS108,IQ108,JO108)</f>
        <v>0</v>
      </c>
      <c r="JW108" s="90">
        <f t="shared" si="561"/>
        <v>0</v>
      </c>
      <c r="JX108" s="90">
        <f t="shared" si="561"/>
        <v>0</v>
      </c>
      <c r="JY108" s="90">
        <f t="shared" si="561"/>
        <v>0</v>
      </c>
      <c r="JZ108" s="90">
        <f t="shared" si="561"/>
        <v>0</v>
      </c>
      <c r="KA108" s="90">
        <f>SUM(BP108,CP108,DY108)</f>
        <v>0</v>
      </c>
      <c r="KB108" s="90">
        <f>SUM(JV108:KA108)</f>
        <v>0</v>
      </c>
    </row>
    <row r="109" spans="1:288" s="89" customFormat="1" x14ac:dyDescent="0.2">
      <c r="A109" s="127" t="s">
        <v>46</v>
      </c>
      <c r="G109" s="89">
        <f>SUM(B109:F109)</f>
        <v>0</v>
      </c>
      <c r="M109" s="89">
        <f>SUM(H109:L109)</f>
        <v>0</v>
      </c>
      <c r="N109" s="90">
        <f t="shared" si="540"/>
        <v>0</v>
      </c>
      <c r="O109" s="90">
        <f t="shared" si="540"/>
        <v>0</v>
      </c>
      <c r="P109" s="90">
        <f t="shared" si="540"/>
        <v>0</v>
      </c>
      <c r="Q109" s="90">
        <f t="shared" si="540"/>
        <v>0</v>
      </c>
      <c r="R109" s="90">
        <f t="shared" si="540"/>
        <v>0</v>
      </c>
      <c r="S109" s="90">
        <f t="shared" si="540"/>
        <v>0</v>
      </c>
      <c r="Y109" s="89">
        <f>SUM(T109:X109)</f>
        <v>0</v>
      </c>
      <c r="AE109" s="89">
        <f>SUM(Z109:AD109)</f>
        <v>0</v>
      </c>
      <c r="AK109" s="89">
        <f>SUM(AF109:AJ109)</f>
        <v>0</v>
      </c>
      <c r="AL109" s="90">
        <f t="shared" si="541"/>
        <v>0</v>
      </c>
      <c r="AM109" s="90">
        <f t="shared" si="541"/>
        <v>0</v>
      </c>
      <c r="AN109" s="90">
        <f t="shared" si="541"/>
        <v>0</v>
      </c>
      <c r="AO109" s="90">
        <f t="shared" si="541"/>
        <v>0</v>
      </c>
      <c r="AP109" s="90">
        <f t="shared" si="541"/>
        <v>0</v>
      </c>
      <c r="AQ109" s="90">
        <f t="shared" si="542"/>
        <v>0</v>
      </c>
      <c r="AR109" s="91"/>
      <c r="AW109" s="89">
        <f>SUM(AR109:AV109)</f>
        <v>0</v>
      </c>
      <c r="BD109" s="89">
        <f>SUM(AX109:BC109)</f>
        <v>0</v>
      </c>
      <c r="BJ109" s="89">
        <f>SUM(BE109:BI109)</f>
        <v>0</v>
      </c>
      <c r="BK109" s="90">
        <f t="shared" si="543"/>
        <v>0</v>
      </c>
      <c r="BL109" s="90">
        <f t="shared" si="543"/>
        <v>0</v>
      </c>
      <c r="BM109" s="90">
        <f t="shared" si="543"/>
        <v>0</v>
      </c>
      <c r="BN109" s="90">
        <f t="shared" si="543"/>
        <v>0</v>
      </c>
      <c r="BO109" s="90">
        <f t="shared" si="543"/>
        <v>0</v>
      </c>
      <c r="BP109" s="90">
        <f>SUM(BC109)</f>
        <v>0</v>
      </c>
      <c r="BQ109" s="90">
        <f>SUM(BK109:BP109)</f>
        <v>0</v>
      </c>
      <c r="BR109" s="91"/>
      <c r="BW109" s="89">
        <f>SUM(BR109:BV109)</f>
        <v>0</v>
      </c>
      <c r="CC109" s="89">
        <f>SUM(BX109:CB109)</f>
        <v>0</v>
      </c>
      <c r="CJ109" s="89">
        <f>SUM(CD109:CI109)</f>
        <v>0</v>
      </c>
      <c r="CK109" s="90">
        <f>SUM(BR109,BX109,CD109)</f>
        <v>0</v>
      </c>
      <c r="CL109" s="90">
        <f>SUM(BS109,BY109,CE109)</f>
        <v>0</v>
      </c>
      <c r="CM109" s="90">
        <f>SUM(BT109,BZ109,CF109)</f>
        <v>0</v>
      </c>
      <c r="CN109" s="90">
        <f>SUM(BU109,CA109,CG109)</f>
        <v>0</v>
      </c>
      <c r="CO109" s="90">
        <f>SUM(BV109,CB109,CH109)</f>
        <v>0</v>
      </c>
      <c r="CP109" s="90">
        <f>SUM(CI109)</f>
        <v>0</v>
      </c>
      <c r="CQ109" s="90">
        <f>SUM(CK109:CP109)</f>
        <v>0</v>
      </c>
      <c r="CR109" s="91"/>
      <c r="CX109" s="89">
        <f>SUM(CR109:CW109)</f>
        <v>0</v>
      </c>
      <c r="DE109" s="89">
        <f>SUM(CY109:DD109)</f>
        <v>0</v>
      </c>
      <c r="DL109" s="89">
        <f>SUM(DF109:DK109)</f>
        <v>0</v>
      </c>
      <c r="DS109" s="89">
        <f>SUM(DM109:DR109)</f>
        <v>0</v>
      </c>
      <c r="DT109" s="90">
        <f t="shared" si="544"/>
        <v>0</v>
      </c>
      <c r="DU109" s="90">
        <f t="shared" si="545"/>
        <v>0</v>
      </c>
      <c r="DV109" s="90">
        <f t="shared" si="546"/>
        <v>0</v>
      </c>
      <c r="DW109" s="90">
        <f t="shared" si="547"/>
        <v>0</v>
      </c>
      <c r="DX109" s="90">
        <f t="shared" si="548"/>
        <v>0</v>
      </c>
      <c r="DY109" s="90">
        <f t="shared" si="548"/>
        <v>0</v>
      </c>
      <c r="DZ109" s="90">
        <f t="shared" si="549"/>
        <v>0</v>
      </c>
      <c r="EA109" s="91"/>
      <c r="EF109" s="89">
        <f>SUM(EA109:EE109)</f>
        <v>0</v>
      </c>
      <c r="EL109" s="89">
        <f>SUM(EG109:EK109)</f>
        <v>0</v>
      </c>
      <c r="EM109" s="117"/>
      <c r="EN109" s="117"/>
      <c r="ER109" s="89">
        <f>SUM(EM109:EQ109)</f>
        <v>0</v>
      </c>
      <c r="EX109" s="89">
        <f>SUM(ES109:EW109)</f>
        <v>0</v>
      </c>
      <c r="EY109" s="117"/>
      <c r="EZ109" s="117"/>
      <c r="FD109" s="89">
        <f>SUM(EY109:FC109)</f>
        <v>0</v>
      </c>
      <c r="FE109" s="117"/>
      <c r="FF109" s="117"/>
      <c r="FJ109" s="89">
        <f>SUM(FE109:FI109)</f>
        <v>0</v>
      </c>
      <c r="FP109" s="89">
        <f>SUM(FK109:FO109)</f>
        <v>0</v>
      </c>
      <c r="FQ109" s="90">
        <f t="shared" si="550"/>
        <v>0</v>
      </c>
      <c r="FR109" s="90">
        <f t="shared" si="551"/>
        <v>0</v>
      </c>
      <c r="FS109" s="90">
        <f t="shared" si="551"/>
        <v>0</v>
      </c>
      <c r="FT109" s="90">
        <f t="shared" si="551"/>
        <v>0</v>
      </c>
      <c r="FU109" s="90">
        <f t="shared" si="551"/>
        <v>0</v>
      </c>
      <c r="FV109" s="90">
        <f>SUM(FQ109:FU109)</f>
        <v>0</v>
      </c>
      <c r="FZ109" s="93"/>
      <c r="GB109" s="89">
        <f>SUM(FW109:GA109)</f>
        <v>0</v>
      </c>
      <c r="GF109" s="93"/>
      <c r="GH109" s="89">
        <f>SUM(GC109:GG109)</f>
        <v>0</v>
      </c>
      <c r="GN109" s="89">
        <f>SUM(GI109:GM109)</f>
        <v>0</v>
      </c>
      <c r="GT109" s="89">
        <f>SUM(GO109:GS109)</f>
        <v>0</v>
      </c>
      <c r="GZ109" s="89">
        <f>SUM(GU109:GY109)</f>
        <v>0</v>
      </c>
      <c r="HF109" s="89">
        <f>SUM(HA109:HE109)</f>
        <v>0</v>
      </c>
      <c r="HL109" s="89">
        <f>SUM(HG109:HK109)</f>
        <v>0</v>
      </c>
      <c r="HR109" s="89">
        <f>SUM(HM109:HQ109)</f>
        <v>0</v>
      </c>
      <c r="HS109" s="96">
        <f t="shared" si="552"/>
        <v>0</v>
      </c>
      <c r="HT109" s="90">
        <f t="shared" si="552"/>
        <v>0</v>
      </c>
      <c r="HU109" s="90">
        <f t="shared" si="553"/>
        <v>0</v>
      </c>
      <c r="HV109" s="90">
        <f t="shared" si="553"/>
        <v>0</v>
      </c>
      <c r="HW109" s="90">
        <f t="shared" si="553"/>
        <v>0</v>
      </c>
      <c r="HX109" s="90">
        <f>SUM(HS109:HW109)</f>
        <v>0</v>
      </c>
      <c r="ID109" s="89">
        <f>SUM(HY109:IC109)</f>
        <v>0</v>
      </c>
      <c r="IJ109" s="89">
        <f>SUM(IE109:II109)</f>
        <v>0</v>
      </c>
      <c r="IP109" s="89">
        <f>SUM(IK109:IO109)</f>
        <v>0</v>
      </c>
      <c r="IQ109" s="90">
        <f t="shared" si="554"/>
        <v>0</v>
      </c>
      <c r="IR109" s="90">
        <f t="shared" si="555"/>
        <v>0</v>
      </c>
      <c r="IS109" s="90">
        <f t="shared" si="556"/>
        <v>0</v>
      </c>
      <c r="IT109" s="90">
        <f t="shared" si="557"/>
        <v>0</v>
      </c>
      <c r="IU109" s="90">
        <f t="shared" si="558"/>
        <v>0</v>
      </c>
      <c r="IV109" s="90">
        <f>SUM(IQ109:IU109)</f>
        <v>0</v>
      </c>
      <c r="IW109" s="91"/>
      <c r="IZ109" s="89">
        <v>0.25</v>
      </c>
      <c r="JB109" s="89">
        <f>SUM(IW109:JA109)</f>
        <v>0.25</v>
      </c>
      <c r="JC109" s="89">
        <v>14.3593454787</v>
      </c>
      <c r="JF109" s="89">
        <v>0.75</v>
      </c>
      <c r="JH109" s="89">
        <f>SUM(JC109:JG109)</f>
        <v>15.1093454787</v>
      </c>
      <c r="JL109" s="89">
        <v>0.25</v>
      </c>
      <c r="JN109" s="89">
        <f>SUM(JI109:JM109)</f>
        <v>0.25</v>
      </c>
      <c r="JO109" s="90">
        <f t="shared" si="559"/>
        <v>14.3593454787</v>
      </c>
      <c r="JP109" s="90">
        <f t="shared" si="560"/>
        <v>0</v>
      </c>
      <c r="JQ109" s="90">
        <f t="shared" si="560"/>
        <v>0</v>
      </c>
      <c r="JR109" s="90">
        <f t="shared" si="560"/>
        <v>1.25</v>
      </c>
      <c r="JS109" s="90">
        <f t="shared" si="560"/>
        <v>0</v>
      </c>
      <c r="JT109" s="90">
        <f>SUM(JO109:JS109)</f>
        <v>15.6093454787</v>
      </c>
      <c r="JV109" s="90">
        <f>SUM(N109,AL109,BK109,CK109,DT109,FQ109,HS109,IQ109,JO109)</f>
        <v>14.3593454787</v>
      </c>
      <c r="JW109" s="90">
        <f t="shared" si="561"/>
        <v>0</v>
      </c>
      <c r="JX109" s="90">
        <f t="shared" si="561"/>
        <v>0</v>
      </c>
      <c r="JY109" s="90">
        <f t="shared" si="561"/>
        <v>1.25</v>
      </c>
      <c r="JZ109" s="90">
        <f t="shared" si="561"/>
        <v>0</v>
      </c>
      <c r="KA109" s="90">
        <f>SUM(BP109,CP109,DY109)</f>
        <v>0</v>
      </c>
      <c r="KB109" s="90">
        <f>SUM(JV109:KA109)</f>
        <v>15.6093454787</v>
      </c>
    </row>
    <row r="110" spans="1:288" s="99" customFormat="1" x14ac:dyDescent="0.2">
      <c r="A110" s="130" t="s">
        <v>48</v>
      </c>
      <c r="B110" s="99">
        <f t="shared" ref="B110:M110" si="564">SUM(B105:B109)</f>
        <v>0</v>
      </c>
      <c r="C110" s="99">
        <f t="shared" si="564"/>
        <v>0</v>
      </c>
      <c r="D110" s="99">
        <f t="shared" si="564"/>
        <v>0</v>
      </c>
      <c r="E110" s="99">
        <f t="shared" si="564"/>
        <v>0</v>
      </c>
      <c r="F110" s="99">
        <f t="shared" si="564"/>
        <v>0</v>
      </c>
      <c r="G110" s="99">
        <f t="shared" si="564"/>
        <v>0</v>
      </c>
      <c r="H110" s="99">
        <f t="shared" si="564"/>
        <v>0</v>
      </c>
      <c r="I110" s="99">
        <f t="shared" si="564"/>
        <v>0</v>
      </c>
      <c r="J110" s="99">
        <f t="shared" si="564"/>
        <v>0</v>
      </c>
      <c r="K110" s="99">
        <f t="shared" si="564"/>
        <v>0</v>
      </c>
      <c r="L110" s="99">
        <f t="shared" si="564"/>
        <v>0</v>
      </c>
      <c r="M110" s="99">
        <f t="shared" si="564"/>
        <v>0</v>
      </c>
      <c r="N110" s="100">
        <f t="shared" si="540"/>
        <v>0</v>
      </c>
      <c r="O110" s="100">
        <f t="shared" si="540"/>
        <v>0</v>
      </c>
      <c r="P110" s="100">
        <f t="shared" si="540"/>
        <v>0</v>
      </c>
      <c r="Q110" s="100">
        <f t="shared" si="540"/>
        <v>0</v>
      </c>
      <c r="R110" s="100">
        <f t="shared" si="540"/>
        <v>0</v>
      </c>
      <c r="S110" s="100">
        <f t="shared" si="540"/>
        <v>0</v>
      </c>
      <c r="T110" s="99">
        <f t="shared" ref="T110:AK110" si="565">SUM(T105:T109)</f>
        <v>0</v>
      </c>
      <c r="U110" s="99">
        <f t="shared" si="565"/>
        <v>0</v>
      </c>
      <c r="V110" s="99">
        <f t="shared" si="565"/>
        <v>0</v>
      </c>
      <c r="W110" s="99">
        <f t="shared" si="565"/>
        <v>0</v>
      </c>
      <c r="X110" s="99">
        <f t="shared" si="565"/>
        <v>0</v>
      </c>
      <c r="Y110" s="99">
        <f t="shared" si="565"/>
        <v>0</v>
      </c>
      <c r="Z110" s="99">
        <f t="shared" si="565"/>
        <v>0</v>
      </c>
      <c r="AA110" s="99">
        <f t="shared" si="565"/>
        <v>0</v>
      </c>
      <c r="AB110" s="99">
        <f t="shared" si="565"/>
        <v>0</v>
      </c>
      <c r="AC110" s="99">
        <f t="shared" si="565"/>
        <v>0</v>
      </c>
      <c r="AD110" s="99">
        <f t="shared" si="565"/>
        <v>0</v>
      </c>
      <c r="AE110" s="99">
        <f t="shared" si="565"/>
        <v>0</v>
      </c>
      <c r="AF110" s="99">
        <f t="shared" si="565"/>
        <v>20.295741227400001</v>
      </c>
      <c r="AG110" s="99">
        <f t="shared" si="565"/>
        <v>0</v>
      </c>
      <c r="AH110" s="99">
        <f t="shared" si="565"/>
        <v>0</v>
      </c>
      <c r="AI110" s="99">
        <f t="shared" si="565"/>
        <v>0</v>
      </c>
      <c r="AJ110" s="99">
        <f t="shared" si="565"/>
        <v>0</v>
      </c>
      <c r="AK110" s="99">
        <f t="shared" si="565"/>
        <v>20.295741227400001</v>
      </c>
      <c r="AL110" s="100">
        <f t="shared" si="541"/>
        <v>20.295741227400001</v>
      </c>
      <c r="AM110" s="100">
        <f t="shared" si="541"/>
        <v>0</v>
      </c>
      <c r="AN110" s="100">
        <f t="shared" si="541"/>
        <v>0</v>
      </c>
      <c r="AO110" s="100">
        <f t="shared" si="541"/>
        <v>0</v>
      </c>
      <c r="AP110" s="100">
        <f t="shared" si="541"/>
        <v>0</v>
      </c>
      <c r="AQ110" s="100">
        <f t="shared" si="542"/>
        <v>20.295741227400001</v>
      </c>
      <c r="AR110" s="101">
        <f t="shared" ref="AR110:BJ110" si="566">SUM(AR105:AR109)</f>
        <v>0</v>
      </c>
      <c r="AS110" s="99">
        <f t="shared" si="566"/>
        <v>0</v>
      </c>
      <c r="AT110" s="99">
        <f t="shared" si="566"/>
        <v>0</v>
      </c>
      <c r="AU110" s="99">
        <f t="shared" si="566"/>
        <v>0</v>
      </c>
      <c r="AV110" s="99">
        <f t="shared" si="566"/>
        <v>0</v>
      </c>
      <c r="AW110" s="99">
        <f t="shared" si="566"/>
        <v>0</v>
      </c>
      <c r="AX110" s="99">
        <f t="shared" si="566"/>
        <v>0</v>
      </c>
      <c r="AY110" s="99">
        <f t="shared" si="566"/>
        <v>0</v>
      </c>
      <c r="AZ110" s="99">
        <f t="shared" si="566"/>
        <v>0</v>
      </c>
      <c r="BA110" s="99">
        <f t="shared" si="566"/>
        <v>0</v>
      </c>
      <c r="BB110" s="99">
        <f t="shared" si="566"/>
        <v>0</v>
      </c>
      <c r="BC110" s="99">
        <f>SUM(BC105:BC109)</f>
        <v>0</v>
      </c>
      <c r="BD110" s="99">
        <f t="shared" si="566"/>
        <v>0</v>
      </c>
      <c r="BE110" s="99">
        <f t="shared" si="566"/>
        <v>0</v>
      </c>
      <c r="BF110" s="99">
        <f t="shared" si="566"/>
        <v>0</v>
      </c>
      <c r="BG110" s="99">
        <f t="shared" si="566"/>
        <v>0</v>
      </c>
      <c r="BH110" s="99">
        <f t="shared" si="566"/>
        <v>0</v>
      </c>
      <c r="BI110" s="99">
        <f t="shared" si="566"/>
        <v>0</v>
      </c>
      <c r="BJ110" s="99">
        <f t="shared" si="566"/>
        <v>0</v>
      </c>
      <c r="BK110" s="100">
        <f>SUM(BK105:BK109)</f>
        <v>0</v>
      </c>
      <c r="BL110" s="100">
        <f t="shared" ref="BL110:BQ110" si="567">SUM(BL105:BL109)</f>
        <v>0</v>
      </c>
      <c r="BM110" s="100">
        <f t="shared" si="567"/>
        <v>0</v>
      </c>
      <c r="BN110" s="100">
        <f t="shared" si="567"/>
        <v>0</v>
      </c>
      <c r="BO110" s="100">
        <f t="shared" si="567"/>
        <v>0</v>
      </c>
      <c r="BP110" s="100">
        <f t="shared" si="567"/>
        <v>0</v>
      </c>
      <c r="BQ110" s="100">
        <f t="shared" si="567"/>
        <v>0</v>
      </c>
      <c r="BR110" s="101">
        <f t="shared" ref="BR110:CJ110" si="568">SUM(BR105:BR109)</f>
        <v>0</v>
      </c>
      <c r="BS110" s="99">
        <f t="shared" si="568"/>
        <v>0</v>
      </c>
      <c r="BT110" s="99">
        <f t="shared" si="568"/>
        <v>0</v>
      </c>
      <c r="BU110" s="99">
        <f t="shared" si="568"/>
        <v>0.25</v>
      </c>
      <c r="BV110" s="99">
        <f t="shared" si="568"/>
        <v>0</v>
      </c>
      <c r="BW110" s="99">
        <f t="shared" si="568"/>
        <v>0.25</v>
      </c>
      <c r="BX110" s="99">
        <f t="shared" si="568"/>
        <v>0</v>
      </c>
      <c r="BY110" s="99">
        <f t="shared" si="568"/>
        <v>0</v>
      </c>
      <c r="BZ110" s="99">
        <f t="shared" si="568"/>
        <v>0</v>
      </c>
      <c r="CA110" s="99">
        <f t="shared" si="568"/>
        <v>1.75</v>
      </c>
      <c r="CB110" s="99">
        <f t="shared" si="568"/>
        <v>0</v>
      </c>
      <c r="CC110" s="99">
        <f t="shared" si="568"/>
        <v>1.75</v>
      </c>
      <c r="CD110" s="99">
        <f t="shared" si="568"/>
        <v>0</v>
      </c>
      <c r="CE110" s="99">
        <f t="shared" si="568"/>
        <v>0</v>
      </c>
      <c r="CF110" s="99">
        <f t="shared" si="568"/>
        <v>0</v>
      </c>
      <c r="CG110" s="99">
        <f t="shared" si="568"/>
        <v>0.75</v>
      </c>
      <c r="CH110" s="99">
        <f t="shared" si="568"/>
        <v>0</v>
      </c>
      <c r="CI110" s="99">
        <f t="shared" si="568"/>
        <v>0</v>
      </c>
      <c r="CJ110" s="99">
        <f t="shared" si="568"/>
        <v>0.75</v>
      </c>
      <c r="CK110" s="100">
        <f>SUM(CK105:CK109)</f>
        <v>0</v>
      </c>
      <c r="CL110" s="100">
        <f t="shared" ref="CL110:CQ110" si="569">SUM(CL105:CL109)</f>
        <v>0</v>
      </c>
      <c r="CM110" s="100">
        <f t="shared" si="569"/>
        <v>0</v>
      </c>
      <c r="CN110" s="100">
        <f t="shared" si="569"/>
        <v>2.75</v>
      </c>
      <c r="CO110" s="100">
        <f t="shared" si="569"/>
        <v>0</v>
      </c>
      <c r="CP110" s="100">
        <f t="shared" si="569"/>
        <v>0</v>
      </c>
      <c r="CQ110" s="100">
        <f t="shared" si="569"/>
        <v>2.75</v>
      </c>
      <c r="CR110" s="101">
        <f t="shared" ref="CR110:DS110" si="570">SUM(CR105:CR109)</f>
        <v>0</v>
      </c>
      <c r="CS110" s="99">
        <f t="shared" si="570"/>
        <v>0</v>
      </c>
      <c r="CT110" s="99">
        <f t="shared" si="570"/>
        <v>0</v>
      </c>
      <c r="CU110" s="99">
        <f t="shared" si="570"/>
        <v>0</v>
      </c>
      <c r="CV110" s="99">
        <f>SUM(CV105:CV109)</f>
        <v>0</v>
      </c>
      <c r="CW110" s="99">
        <f t="shared" si="570"/>
        <v>0</v>
      </c>
      <c r="CX110" s="99">
        <f t="shared" si="570"/>
        <v>0</v>
      </c>
      <c r="CY110" s="99">
        <f t="shared" si="570"/>
        <v>0</v>
      </c>
      <c r="CZ110" s="99">
        <f t="shared" si="570"/>
        <v>0</v>
      </c>
      <c r="DA110" s="99">
        <f t="shared" si="570"/>
        <v>0</v>
      </c>
      <c r="DB110" s="99">
        <f t="shared" si="570"/>
        <v>0</v>
      </c>
      <c r="DC110" s="99">
        <f>SUM(DC105:DC109)</f>
        <v>0</v>
      </c>
      <c r="DD110" s="99">
        <f t="shared" si="570"/>
        <v>0</v>
      </c>
      <c r="DE110" s="99">
        <f t="shared" si="570"/>
        <v>0</v>
      </c>
      <c r="DF110" s="99">
        <f t="shared" si="570"/>
        <v>29.431959103099999</v>
      </c>
      <c r="DG110" s="99">
        <f t="shared" si="570"/>
        <v>0</v>
      </c>
      <c r="DH110" s="99">
        <f t="shared" si="570"/>
        <v>0</v>
      </c>
      <c r="DI110" s="99">
        <f t="shared" si="570"/>
        <v>0</v>
      </c>
      <c r="DJ110" s="99">
        <f>SUM(DJ105:DJ109)</f>
        <v>0</v>
      </c>
      <c r="DK110" s="99">
        <f t="shared" si="570"/>
        <v>0</v>
      </c>
      <c r="DL110" s="99">
        <f t="shared" si="570"/>
        <v>29.431959103099999</v>
      </c>
      <c r="DM110" s="99">
        <f t="shared" si="570"/>
        <v>0</v>
      </c>
      <c r="DN110" s="99">
        <f t="shared" si="570"/>
        <v>43.745361852000002</v>
      </c>
      <c r="DO110" s="99">
        <f t="shared" si="570"/>
        <v>0</v>
      </c>
      <c r="DP110" s="99">
        <f t="shared" si="570"/>
        <v>0</v>
      </c>
      <c r="DQ110" s="99">
        <f>SUM(DQ105:DQ109)</f>
        <v>0</v>
      </c>
      <c r="DR110" s="99">
        <f t="shared" si="570"/>
        <v>0</v>
      </c>
      <c r="DS110" s="99">
        <f t="shared" si="570"/>
        <v>43.745361852000002</v>
      </c>
      <c r="DT110" s="100">
        <f t="shared" si="544"/>
        <v>29.431959103099999</v>
      </c>
      <c r="DU110" s="100">
        <f t="shared" si="545"/>
        <v>43.745361852000002</v>
      </c>
      <c r="DV110" s="100">
        <f t="shared" si="546"/>
        <v>0</v>
      </c>
      <c r="DW110" s="100">
        <f t="shared" si="547"/>
        <v>0</v>
      </c>
      <c r="DX110" s="100">
        <f t="shared" si="548"/>
        <v>0</v>
      </c>
      <c r="DY110" s="100">
        <f>SUM(CW110,DD110,DK110,DR110)</f>
        <v>0</v>
      </c>
      <c r="DZ110" s="100">
        <f t="shared" si="549"/>
        <v>73.177320955100001</v>
      </c>
      <c r="EA110" s="101">
        <f t="shared" ref="EA110:FP110" si="571">SUM(EA105:EA109)</f>
        <v>0</v>
      </c>
      <c r="EB110" s="99">
        <f t="shared" si="571"/>
        <v>210.78200538230001</v>
      </c>
      <c r="EC110" s="99">
        <f t="shared" si="571"/>
        <v>0</v>
      </c>
      <c r="ED110" s="99">
        <f t="shared" si="571"/>
        <v>0</v>
      </c>
      <c r="EE110" s="99">
        <f t="shared" si="571"/>
        <v>0</v>
      </c>
      <c r="EF110" s="99">
        <f t="shared" si="571"/>
        <v>210.78200538230001</v>
      </c>
      <c r="EG110" s="99">
        <f t="shared" si="571"/>
        <v>0</v>
      </c>
      <c r="EH110" s="99">
        <f t="shared" si="571"/>
        <v>299.41850038952998</v>
      </c>
      <c r="EI110" s="99">
        <f t="shared" si="571"/>
        <v>25.557205809400003</v>
      </c>
      <c r="EJ110" s="99">
        <f t="shared" si="571"/>
        <v>0</v>
      </c>
      <c r="EK110" s="99">
        <f t="shared" si="571"/>
        <v>0</v>
      </c>
      <c r="EL110" s="99">
        <f t="shared" si="571"/>
        <v>324.97570619892997</v>
      </c>
      <c r="EM110" s="99">
        <f t="shared" si="571"/>
        <v>0</v>
      </c>
      <c r="EN110" s="99">
        <f t="shared" si="571"/>
        <v>40.933482080499999</v>
      </c>
      <c r="EO110" s="99">
        <f t="shared" si="571"/>
        <v>0</v>
      </c>
      <c r="EP110" s="99">
        <f t="shared" si="571"/>
        <v>0</v>
      </c>
      <c r="EQ110" s="99">
        <f t="shared" si="571"/>
        <v>0</v>
      </c>
      <c r="ER110" s="99">
        <f t="shared" si="571"/>
        <v>40.933482080499999</v>
      </c>
      <c r="ES110" s="99">
        <f t="shared" si="571"/>
        <v>0</v>
      </c>
      <c r="ET110" s="99">
        <f t="shared" si="571"/>
        <v>38.342993158900001</v>
      </c>
      <c r="EU110" s="99">
        <f t="shared" si="571"/>
        <v>0</v>
      </c>
      <c r="EV110" s="99">
        <f t="shared" si="571"/>
        <v>0</v>
      </c>
      <c r="EW110" s="99">
        <f t="shared" si="571"/>
        <v>0</v>
      </c>
      <c r="EX110" s="99">
        <f t="shared" si="571"/>
        <v>38.342993158900001</v>
      </c>
      <c r="EY110" s="99">
        <f t="shared" si="571"/>
        <v>0</v>
      </c>
      <c r="EZ110" s="99">
        <f t="shared" si="571"/>
        <v>126.64392523759</v>
      </c>
      <c r="FA110" s="99">
        <f t="shared" si="571"/>
        <v>36.166701094399997</v>
      </c>
      <c r="FB110" s="99">
        <f t="shared" si="571"/>
        <v>0</v>
      </c>
      <c r="FC110" s="99">
        <f t="shared" si="571"/>
        <v>0</v>
      </c>
      <c r="FD110" s="99">
        <f t="shared" si="571"/>
        <v>162.81062633198999</v>
      </c>
      <c r="FE110" s="99">
        <f t="shared" si="571"/>
        <v>0</v>
      </c>
      <c r="FF110" s="99">
        <f t="shared" si="571"/>
        <v>54.576702810140006</v>
      </c>
      <c r="FG110" s="99">
        <f t="shared" si="571"/>
        <v>0</v>
      </c>
      <c r="FH110" s="99">
        <f t="shared" si="571"/>
        <v>0</v>
      </c>
      <c r="FI110" s="99">
        <f t="shared" si="571"/>
        <v>0</v>
      </c>
      <c r="FJ110" s="99">
        <f t="shared" si="571"/>
        <v>54.576702810140006</v>
      </c>
      <c r="FK110" s="99">
        <f t="shared" si="571"/>
        <v>0</v>
      </c>
      <c r="FL110" s="99">
        <f t="shared" si="571"/>
        <v>0</v>
      </c>
      <c r="FM110" s="99">
        <f t="shared" si="571"/>
        <v>0</v>
      </c>
      <c r="FN110" s="99">
        <f t="shared" si="571"/>
        <v>0</v>
      </c>
      <c r="FO110" s="99">
        <f t="shared" si="571"/>
        <v>0</v>
      </c>
      <c r="FP110" s="99">
        <f t="shared" si="571"/>
        <v>0</v>
      </c>
      <c r="FQ110" s="100">
        <f t="shared" si="550"/>
        <v>0</v>
      </c>
      <c r="FR110" s="100">
        <f t="shared" si="551"/>
        <v>770.69760905895987</v>
      </c>
      <c r="FS110" s="100">
        <f t="shared" si="551"/>
        <v>61.7239069038</v>
      </c>
      <c r="FT110" s="100">
        <f t="shared" si="551"/>
        <v>0</v>
      </c>
      <c r="FU110" s="100">
        <f t="shared" si="551"/>
        <v>0</v>
      </c>
      <c r="FV110" s="100">
        <f t="shared" ref="FV110:GU110" si="572">SUM(FV105:FV109)</f>
        <v>832.42151596275983</v>
      </c>
      <c r="FW110" s="99">
        <f t="shared" si="572"/>
        <v>0</v>
      </c>
      <c r="FX110" s="99">
        <f t="shared" si="572"/>
        <v>0</v>
      </c>
      <c r="FY110" s="99">
        <f t="shared" si="572"/>
        <v>0</v>
      </c>
      <c r="FZ110" s="99">
        <f t="shared" si="572"/>
        <v>0</v>
      </c>
      <c r="GA110" s="99">
        <f t="shared" si="572"/>
        <v>0</v>
      </c>
      <c r="GB110" s="99">
        <f t="shared" si="572"/>
        <v>0</v>
      </c>
      <c r="GC110" s="99">
        <f t="shared" si="572"/>
        <v>0</v>
      </c>
      <c r="GD110" s="99">
        <f t="shared" si="572"/>
        <v>25.776260455300001</v>
      </c>
      <c r="GE110" s="99">
        <f t="shared" si="572"/>
        <v>0</v>
      </c>
      <c r="GF110" s="99">
        <f t="shared" si="572"/>
        <v>0.75</v>
      </c>
      <c r="GG110" s="99">
        <f t="shared" si="572"/>
        <v>0</v>
      </c>
      <c r="GH110" s="99">
        <f t="shared" si="572"/>
        <v>26.526260455300001</v>
      </c>
      <c r="GI110" s="99">
        <f t="shared" si="572"/>
        <v>0</v>
      </c>
      <c r="GJ110" s="99">
        <f t="shared" si="572"/>
        <v>0</v>
      </c>
      <c r="GK110" s="99">
        <f t="shared" si="572"/>
        <v>0</v>
      </c>
      <c r="GL110" s="99">
        <f t="shared" si="572"/>
        <v>0</v>
      </c>
      <c r="GM110" s="99">
        <f t="shared" si="572"/>
        <v>0</v>
      </c>
      <c r="GN110" s="99">
        <f t="shared" si="572"/>
        <v>0</v>
      </c>
      <c r="GO110" s="99">
        <f t="shared" si="572"/>
        <v>0</v>
      </c>
      <c r="GP110" s="99">
        <f t="shared" si="572"/>
        <v>0</v>
      </c>
      <c r="GQ110" s="99">
        <f t="shared" si="572"/>
        <v>0</v>
      </c>
      <c r="GR110" s="99">
        <f t="shared" si="572"/>
        <v>0</v>
      </c>
      <c r="GS110" s="99">
        <f t="shared" si="572"/>
        <v>0</v>
      </c>
      <c r="GT110" s="99">
        <f t="shared" si="572"/>
        <v>0</v>
      </c>
      <c r="GU110" s="99">
        <f t="shared" si="572"/>
        <v>0</v>
      </c>
      <c r="GV110" s="99">
        <f t="shared" ref="GV110:HR110" si="573">SUM(GV105:GV109)</f>
        <v>202.46672326110001</v>
      </c>
      <c r="GW110" s="99">
        <f t="shared" si="573"/>
        <v>94.286302382800002</v>
      </c>
      <c r="GX110" s="99">
        <f t="shared" si="573"/>
        <v>41.034688125400002</v>
      </c>
      <c r="GY110" s="99">
        <f t="shared" si="573"/>
        <v>0</v>
      </c>
      <c r="GZ110" s="99">
        <f t="shared" si="573"/>
        <v>337.78771376930001</v>
      </c>
      <c r="HA110" s="99">
        <f t="shared" si="573"/>
        <v>0</v>
      </c>
      <c r="HB110" s="99">
        <f t="shared" si="573"/>
        <v>50.6574873657</v>
      </c>
      <c r="HC110" s="99">
        <f t="shared" si="573"/>
        <v>0</v>
      </c>
      <c r="HD110" s="99">
        <f t="shared" si="573"/>
        <v>26.4822030825</v>
      </c>
      <c r="HE110" s="99">
        <f t="shared" si="573"/>
        <v>0</v>
      </c>
      <c r="HF110" s="99">
        <f t="shared" si="573"/>
        <v>77.1396904482</v>
      </c>
      <c r="HG110" s="99">
        <f t="shared" si="573"/>
        <v>0</v>
      </c>
      <c r="HH110" s="99">
        <f t="shared" si="573"/>
        <v>0</v>
      </c>
      <c r="HI110" s="99">
        <f t="shared" si="573"/>
        <v>0</v>
      </c>
      <c r="HJ110" s="99">
        <f t="shared" si="573"/>
        <v>0</v>
      </c>
      <c r="HK110" s="99">
        <f t="shared" si="573"/>
        <v>0</v>
      </c>
      <c r="HL110" s="99">
        <f t="shared" si="573"/>
        <v>0</v>
      </c>
      <c r="HM110" s="99">
        <f t="shared" si="573"/>
        <v>0</v>
      </c>
      <c r="HN110" s="99">
        <f t="shared" si="573"/>
        <v>0</v>
      </c>
      <c r="HO110" s="99">
        <f t="shared" si="573"/>
        <v>0</v>
      </c>
      <c r="HP110" s="99">
        <f t="shared" si="573"/>
        <v>0</v>
      </c>
      <c r="HQ110" s="99">
        <f t="shared" si="573"/>
        <v>0</v>
      </c>
      <c r="HR110" s="99">
        <f t="shared" si="573"/>
        <v>0</v>
      </c>
      <c r="HS110" s="100">
        <f t="shared" si="552"/>
        <v>0</v>
      </c>
      <c r="HT110" s="100">
        <f t="shared" si="552"/>
        <v>278.90047108210001</v>
      </c>
      <c r="HU110" s="100">
        <f>SUM(HO110,HI110,HC110,GW110,GQ110,GK110,GE110,FY110)</f>
        <v>94.286302382800002</v>
      </c>
      <c r="HV110" s="100">
        <f>SUM(HP110,HJ110,HD110,GX110,GR110,GL110,GF110,FZ110)</f>
        <v>68.266891207900002</v>
      </c>
      <c r="HW110" s="100">
        <f>SUM(HQ110,HK110,HE110,GY110,GS110,GM110,GG110,GA110)</f>
        <v>0</v>
      </c>
      <c r="HX110" s="100">
        <f t="shared" ref="HX110:IP110" si="574">SUM(HX105:HX109)</f>
        <v>441.45366467280002</v>
      </c>
      <c r="HY110" s="99">
        <f t="shared" ref="HY110:ID110" si="575">SUM(HY105:HY109)</f>
        <v>0</v>
      </c>
      <c r="HZ110" s="99">
        <f t="shared" si="575"/>
        <v>0</v>
      </c>
      <c r="IA110" s="99">
        <f t="shared" si="575"/>
        <v>0</v>
      </c>
      <c r="IB110" s="99">
        <f t="shared" si="575"/>
        <v>1.75</v>
      </c>
      <c r="IC110" s="99">
        <f t="shared" si="575"/>
        <v>0</v>
      </c>
      <c r="ID110" s="99">
        <f t="shared" si="575"/>
        <v>1.75</v>
      </c>
      <c r="IE110" s="99">
        <f t="shared" si="574"/>
        <v>0</v>
      </c>
      <c r="IF110" s="99">
        <f t="shared" si="574"/>
        <v>0</v>
      </c>
      <c r="IG110" s="99">
        <f t="shared" si="574"/>
        <v>0</v>
      </c>
      <c r="IH110" s="99">
        <f t="shared" si="574"/>
        <v>0</v>
      </c>
      <c r="II110" s="99">
        <f t="shared" si="574"/>
        <v>0</v>
      </c>
      <c r="IJ110" s="99">
        <f t="shared" si="574"/>
        <v>0</v>
      </c>
      <c r="IK110" s="99">
        <f t="shared" si="574"/>
        <v>0</v>
      </c>
      <c r="IL110" s="99">
        <f t="shared" si="574"/>
        <v>98.105036059499994</v>
      </c>
      <c r="IM110" s="99">
        <f t="shared" si="574"/>
        <v>0</v>
      </c>
      <c r="IN110" s="99">
        <f t="shared" si="574"/>
        <v>14.12670683756</v>
      </c>
      <c r="IO110" s="99">
        <f t="shared" si="574"/>
        <v>0</v>
      </c>
      <c r="IP110" s="99">
        <f t="shared" si="574"/>
        <v>112.23174289706</v>
      </c>
      <c r="IQ110" s="100">
        <f t="shared" si="554"/>
        <v>0</v>
      </c>
      <c r="IR110" s="100">
        <f t="shared" si="555"/>
        <v>98.105036059499994</v>
      </c>
      <c r="IS110" s="100">
        <f t="shared" si="556"/>
        <v>0</v>
      </c>
      <c r="IT110" s="100">
        <f t="shared" si="557"/>
        <v>15.87670683756</v>
      </c>
      <c r="IU110" s="100">
        <f t="shared" si="558"/>
        <v>0</v>
      </c>
      <c r="IV110" s="100">
        <f t="shared" ref="IV110:JN110" si="576">SUM(IV105:IV109)</f>
        <v>113.98174289706</v>
      </c>
      <c r="IW110" s="101">
        <f t="shared" si="576"/>
        <v>0</v>
      </c>
      <c r="IX110" s="99">
        <f t="shared" si="576"/>
        <v>0</v>
      </c>
      <c r="IY110" s="99">
        <f t="shared" si="576"/>
        <v>0</v>
      </c>
      <c r="IZ110" s="99">
        <f t="shared" si="576"/>
        <v>5.25</v>
      </c>
      <c r="JA110" s="99">
        <f t="shared" si="576"/>
        <v>0</v>
      </c>
      <c r="JB110" s="99">
        <f t="shared" si="576"/>
        <v>5.25</v>
      </c>
      <c r="JC110" s="99">
        <f t="shared" si="576"/>
        <v>14.3593454787</v>
      </c>
      <c r="JD110" s="99">
        <f t="shared" si="576"/>
        <v>513.71612004660005</v>
      </c>
      <c r="JE110" s="99">
        <f>SUM(JE106:JE109)</f>
        <v>0</v>
      </c>
      <c r="JF110" s="99">
        <f>SUM(JF106:JF109)</f>
        <v>57</v>
      </c>
      <c r="JG110" s="99">
        <f t="shared" si="576"/>
        <v>0</v>
      </c>
      <c r="JH110" s="99">
        <f t="shared" si="576"/>
        <v>585.07546552530005</v>
      </c>
      <c r="JI110" s="99">
        <f t="shared" si="576"/>
        <v>0</v>
      </c>
      <c r="JJ110" s="99">
        <f t="shared" si="576"/>
        <v>0</v>
      </c>
      <c r="JK110" s="99">
        <f t="shared" si="576"/>
        <v>0</v>
      </c>
      <c r="JL110" s="99">
        <f t="shared" si="576"/>
        <v>6</v>
      </c>
      <c r="JM110" s="99">
        <f t="shared" si="576"/>
        <v>0</v>
      </c>
      <c r="JN110" s="99">
        <f t="shared" si="576"/>
        <v>6</v>
      </c>
      <c r="JO110" s="100">
        <f t="shared" si="559"/>
        <v>14.3593454787</v>
      </c>
      <c r="JP110" s="100">
        <f t="shared" si="560"/>
        <v>513.71612004660005</v>
      </c>
      <c r="JQ110" s="100">
        <f t="shared" si="560"/>
        <v>0</v>
      </c>
      <c r="JR110" s="100">
        <f t="shared" si="560"/>
        <v>68.25</v>
      </c>
      <c r="JS110" s="100">
        <f t="shared" si="560"/>
        <v>0</v>
      </c>
      <c r="JT110" s="100">
        <f>SUM(JT105:JT109)</f>
        <v>596.32546552530005</v>
      </c>
      <c r="JV110" s="100">
        <f>SUM(JV105:JV109)</f>
        <v>64.087045809199992</v>
      </c>
      <c r="JW110" s="100">
        <f t="shared" ref="JW110:KB110" si="577">SUM(JW105:JW109)</f>
        <v>1705.1645980991598</v>
      </c>
      <c r="JX110" s="100">
        <f t="shared" si="577"/>
        <v>156.0102092866</v>
      </c>
      <c r="JY110" s="100">
        <f t="shared" si="577"/>
        <v>155.14359804546001</v>
      </c>
      <c r="JZ110" s="100">
        <f t="shared" si="577"/>
        <v>0</v>
      </c>
      <c r="KA110" s="100">
        <f t="shared" si="577"/>
        <v>0</v>
      </c>
      <c r="KB110" s="100">
        <f t="shared" si="577"/>
        <v>2080.40545124042</v>
      </c>
    </row>
    <row r="111" spans="1:288" s="72" customFormat="1" x14ac:dyDescent="0.2">
      <c r="A111" s="126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102"/>
      <c r="O111" s="102"/>
      <c r="P111" s="102"/>
      <c r="Q111" s="102"/>
      <c r="R111" s="102"/>
      <c r="S111" s="102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102"/>
      <c r="AM111" s="102"/>
      <c r="AN111" s="102"/>
      <c r="AO111" s="102"/>
      <c r="AP111" s="102"/>
      <c r="AQ111" s="102"/>
      <c r="AR111" s="73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102"/>
      <c r="BL111" s="102"/>
      <c r="BM111" s="102"/>
      <c r="BN111" s="102"/>
      <c r="BO111" s="102"/>
      <c r="BP111" s="96"/>
      <c r="BQ111" s="102"/>
      <c r="BR111" s="73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102"/>
      <c r="CL111" s="102"/>
      <c r="CM111" s="102"/>
      <c r="CN111" s="102"/>
      <c r="CO111" s="102"/>
      <c r="CP111" s="102"/>
      <c r="CQ111" s="102"/>
      <c r="CR111" s="73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102"/>
      <c r="DU111" s="102"/>
      <c r="DV111" s="102"/>
      <c r="DW111" s="102"/>
      <c r="DX111" s="102"/>
      <c r="DY111" s="102"/>
      <c r="DZ111" s="102"/>
      <c r="EA111" s="73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74"/>
      <c r="FL111" s="74"/>
      <c r="FM111" s="74"/>
      <c r="FN111" s="74"/>
      <c r="FO111" s="74"/>
      <c r="FP111" s="74"/>
      <c r="FQ111" s="102"/>
      <c r="FR111" s="102"/>
      <c r="FS111" s="102"/>
      <c r="FT111" s="102"/>
      <c r="FU111" s="102"/>
      <c r="FV111" s="102"/>
      <c r="FW111" s="74"/>
      <c r="FX111" s="74"/>
      <c r="FY111" s="74"/>
      <c r="FZ111" s="74"/>
      <c r="GA111" s="74"/>
      <c r="GB111" s="74"/>
      <c r="GC111" s="74"/>
      <c r="GD111" s="74"/>
      <c r="GE111" s="74"/>
      <c r="GF111" s="74"/>
      <c r="GG111" s="74"/>
      <c r="GH111" s="74"/>
      <c r="GI111" s="74"/>
      <c r="GJ111" s="74"/>
      <c r="GK111" s="74"/>
      <c r="GL111" s="74"/>
      <c r="GM111" s="74"/>
      <c r="GN111" s="74"/>
      <c r="GO111" s="74"/>
      <c r="GP111" s="74"/>
      <c r="GQ111" s="74"/>
      <c r="GR111" s="74"/>
      <c r="GS111" s="74"/>
      <c r="GT111" s="74"/>
      <c r="GU111" s="74"/>
      <c r="GV111" s="74"/>
      <c r="GW111" s="74"/>
      <c r="GX111" s="74"/>
      <c r="GY111" s="74"/>
      <c r="GZ111" s="74"/>
      <c r="HA111" s="74"/>
      <c r="HB111" s="74"/>
      <c r="HC111" s="74"/>
      <c r="HD111" s="74"/>
      <c r="HE111" s="74"/>
      <c r="HF111" s="74"/>
      <c r="HG111" s="74"/>
      <c r="HH111" s="74"/>
      <c r="HI111" s="74"/>
      <c r="HJ111" s="74"/>
      <c r="HK111" s="74"/>
      <c r="HL111" s="74"/>
      <c r="HM111" s="74"/>
      <c r="HN111" s="74"/>
      <c r="HO111" s="74"/>
      <c r="HP111" s="74"/>
      <c r="HQ111" s="74"/>
      <c r="HR111" s="74"/>
      <c r="HS111" s="102"/>
      <c r="HT111" s="102"/>
      <c r="HU111" s="102"/>
      <c r="HV111" s="102"/>
      <c r="HW111" s="102"/>
      <c r="HX111" s="102"/>
      <c r="HY111" s="74"/>
      <c r="HZ111" s="74"/>
      <c r="IA111" s="74"/>
      <c r="IB111" s="74"/>
      <c r="IC111" s="74"/>
      <c r="ID111" s="74"/>
      <c r="IE111" s="74"/>
      <c r="IF111" s="74"/>
      <c r="IG111" s="74"/>
      <c r="IH111" s="74"/>
      <c r="II111" s="74"/>
      <c r="IJ111" s="74"/>
      <c r="IK111" s="74"/>
      <c r="IL111" s="74"/>
      <c r="IM111" s="74"/>
      <c r="IN111" s="74"/>
      <c r="IO111" s="74"/>
      <c r="IP111" s="74"/>
      <c r="IQ111" s="102"/>
      <c r="IR111" s="102"/>
      <c r="IS111" s="102"/>
      <c r="IT111" s="102"/>
      <c r="IU111" s="102"/>
      <c r="IV111" s="102"/>
      <c r="IW111" s="73"/>
      <c r="IX111" s="74"/>
      <c r="IY111" s="74"/>
      <c r="IZ111" s="74"/>
      <c r="JA111" s="74"/>
      <c r="JB111" s="74"/>
      <c r="JC111" s="74"/>
      <c r="JD111" s="74"/>
      <c r="JE111" s="74"/>
      <c r="JF111" s="74"/>
      <c r="JG111" s="74"/>
      <c r="JH111" s="74"/>
      <c r="JI111" s="74"/>
      <c r="JJ111" s="74"/>
      <c r="JK111" s="74"/>
      <c r="JL111" s="74"/>
      <c r="JM111" s="74"/>
      <c r="JN111" s="74"/>
      <c r="JO111" s="102"/>
      <c r="JP111" s="102"/>
      <c r="JQ111" s="102"/>
      <c r="JR111" s="102"/>
      <c r="JS111" s="102"/>
      <c r="JT111" s="102"/>
      <c r="JU111" s="74"/>
      <c r="JV111" s="102"/>
      <c r="JW111" s="102"/>
      <c r="JX111" s="102"/>
      <c r="JY111" s="102"/>
      <c r="JZ111" s="102"/>
      <c r="KA111" s="102"/>
      <c r="KB111" s="102"/>
    </row>
    <row r="112" spans="1:288" s="72" customFormat="1" ht="13.5" thickBot="1" x14ac:dyDescent="0.25">
      <c r="A112" s="133" t="s">
        <v>49</v>
      </c>
      <c r="B112" s="110">
        <f t="shared" ref="B112:S112" si="578">SUM(B110,B102,B74)</f>
        <v>5874.2676326738992</v>
      </c>
      <c r="C112" s="110">
        <f t="shared" si="578"/>
        <v>6345.4863515459492</v>
      </c>
      <c r="D112" s="110">
        <f t="shared" si="578"/>
        <v>3499.1575093868105</v>
      </c>
      <c r="E112" s="110">
        <f t="shared" si="578"/>
        <v>3775.8445680515761</v>
      </c>
      <c r="F112" s="110">
        <f t="shared" si="578"/>
        <v>338.40443333413998</v>
      </c>
      <c r="G112" s="110">
        <f t="shared" si="578"/>
        <v>19833.160494992375</v>
      </c>
      <c r="H112" s="110">
        <f t="shared" si="578"/>
        <v>6751.5987436701271</v>
      </c>
      <c r="I112" s="110">
        <f t="shared" si="578"/>
        <v>87.822102911130017</v>
      </c>
      <c r="J112" s="110">
        <f t="shared" si="578"/>
        <v>0</v>
      </c>
      <c r="K112" s="110">
        <f t="shared" si="578"/>
        <v>180.358500352965</v>
      </c>
      <c r="L112" s="110">
        <f t="shared" si="578"/>
        <v>0</v>
      </c>
      <c r="M112" s="110">
        <f t="shared" si="578"/>
        <v>7019.7793469342223</v>
      </c>
      <c r="N112" s="111">
        <f t="shared" si="578"/>
        <v>12625.866376344027</v>
      </c>
      <c r="O112" s="111">
        <f t="shared" si="578"/>
        <v>6433.3084544570793</v>
      </c>
      <c r="P112" s="111">
        <f t="shared" si="578"/>
        <v>3499.1575093868105</v>
      </c>
      <c r="Q112" s="111">
        <f t="shared" si="578"/>
        <v>3956.2030684045408</v>
      </c>
      <c r="R112" s="111">
        <f t="shared" si="578"/>
        <v>338.40443333413998</v>
      </c>
      <c r="S112" s="111">
        <f t="shared" si="578"/>
        <v>26852.939841926596</v>
      </c>
      <c r="T112" s="110">
        <f t="shared" ref="T112:BU112" si="579">SUM(T110,T102,T74)</f>
        <v>106.98946584820001</v>
      </c>
      <c r="U112" s="110">
        <f t="shared" si="579"/>
        <v>182.12598801607999</v>
      </c>
      <c r="V112" s="110">
        <f t="shared" si="579"/>
        <v>322.46929061720004</v>
      </c>
      <c r="W112" s="110">
        <f t="shared" si="579"/>
        <v>48.646321127690001</v>
      </c>
      <c r="X112" s="110">
        <f t="shared" si="579"/>
        <v>0</v>
      </c>
      <c r="Y112" s="110">
        <f t="shared" si="579"/>
        <v>660.23106560917006</v>
      </c>
      <c r="Z112" s="110">
        <f t="shared" si="579"/>
        <v>52.451659174299998</v>
      </c>
      <c r="AA112" s="110">
        <f t="shared" si="579"/>
        <v>0</v>
      </c>
      <c r="AB112" s="110">
        <f t="shared" si="579"/>
        <v>113.6051662247</v>
      </c>
      <c r="AC112" s="110">
        <f t="shared" si="579"/>
        <v>167.43000194114001</v>
      </c>
      <c r="AD112" s="110">
        <f t="shared" si="579"/>
        <v>0</v>
      </c>
      <c r="AE112" s="110">
        <f t="shared" si="579"/>
        <v>333.48682734014</v>
      </c>
      <c r="AF112" s="110">
        <f t="shared" si="579"/>
        <v>6466.3537209219103</v>
      </c>
      <c r="AG112" s="110">
        <f t="shared" si="579"/>
        <v>427.24935738662003</v>
      </c>
      <c r="AH112" s="110">
        <f t="shared" si="579"/>
        <v>63.295820092549995</v>
      </c>
      <c r="AI112" s="110">
        <f t="shared" si="579"/>
        <v>282.16244774986001</v>
      </c>
      <c r="AJ112" s="110">
        <f t="shared" si="579"/>
        <v>0</v>
      </c>
      <c r="AK112" s="110">
        <f t="shared" si="579"/>
        <v>7239.0613461509402</v>
      </c>
      <c r="AL112" s="111">
        <f t="shared" si="579"/>
        <v>6625.7948459444106</v>
      </c>
      <c r="AM112" s="111">
        <f t="shared" si="579"/>
        <v>609.37534540270008</v>
      </c>
      <c r="AN112" s="111">
        <f t="shared" si="579"/>
        <v>499.37027693445003</v>
      </c>
      <c r="AO112" s="111">
        <f t="shared" si="579"/>
        <v>498.23877081869</v>
      </c>
      <c r="AP112" s="111">
        <f t="shared" si="579"/>
        <v>0</v>
      </c>
      <c r="AQ112" s="111">
        <f t="shared" si="579"/>
        <v>8232.7792391002513</v>
      </c>
      <c r="AR112" s="112">
        <f t="shared" si="579"/>
        <v>1688.5969222599001</v>
      </c>
      <c r="AS112" s="110">
        <f t="shared" si="579"/>
        <v>213.2731049679</v>
      </c>
      <c r="AT112" s="110">
        <f t="shared" si="579"/>
        <v>105.13</v>
      </c>
      <c r="AU112" s="110">
        <f t="shared" si="579"/>
        <v>38.271361127160006</v>
      </c>
      <c r="AV112" s="110">
        <f t="shared" si="579"/>
        <v>0</v>
      </c>
      <c r="AW112" s="110">
        <f t="shared" si="579"/>
        <v>2045.2713883549602</v>
      </c>
      <c r="AX112" s="110">
        <f t="shared" si="579"/>
        <v>1983.9403488478301</v>
      </c>
      <c r="AY112" s="110">
        <f t="shared" si="579"/>
        <v>1377.9530384541799</v>
      </c>
      <c r="AZ112" s="110">
        <f t="shared" si="579"/>
        <v>1760.4463002007199</v>
      </c>
      <c r="BA112" s="110">
        <f t="shared" si="579"/>
        <v>1818.24394296893</v>
      </c>
      <c r="BB112" s="110">
        <f t="shared" si="579"/>
        <v>1370.8391349868803</v>
      </c>
      <c r="BC112" s="110">
        <f>SUM(BC110,BC102,BC74)</f>
        <v>0</v>
      </c>
      <c r="BD112" s="110">
        <f>SUM(BD110,BD102,BD74)</f>
        <v>8311.4227654585411</v>
      </c>
      <c r="BE112" s="110">
        <f t="shared" si="579"/>
        <v>1789.81835576454</v>
      </c>
      <c r="BF112" s="110">
        <f t="shared" si="579"/>
        <v>44.953989168189999</v>
      </c>
      <c r="BG112" s="110">
        <f t="shared" si="579"/>
        <v>971.07047665859</v>
      </c>
      <c r="BH112" s="110">
        <f t="shared" si="579"/>
        <v>376.53449360285094</v>
      </c>
      <c r="BI112" s="110">
        <f t="shared" si="579"/>
        <v>0</v>
      </c>
      <c r="BJ112" s="110">
        <f t="shared" si="579"/>
        <v>3182.3773151941714</v>
      </c>
      <c r="BK112" s="111">
        <f t="shared" si="579"/>
        <v>5462.3556268722705</v>
      </c>
      <c r="BL112" s="111">
        <f t="shared" si="579"/>
        <v>1636.18013259027</v>
      </c>
      <c r="BM112" s="111">
        <f t="shared" si="579"/>
        <v>2836.6467768593097</v>
      </c>
      <c r="BN112" s="111">
        <f t="shared" si="579"/>
        <v>2233.0497976989409</v>
      </c>
      <c r="BO112" s="111">
        <f t="shared" si="579"/>
        <v>1370.8391349868803</v>
      </c>
      <c r="BP112" s="111">
        <f t="shared" si="579"/>
        <v>0</v>
      </c>
      <c r="BQ112" s="111">
        <f t="shared" si="579"/>
        <v>13539.071469007673</v>
      </c>
      <c r="BR112" s="112">
        <f t="shared" si="579"/>
        <v>178.67579187780001</v>
      </c>
      <c r="BS112" s="110">
        <f t="shared" si="579"/>
        <v>5839.3409148901101</v>
      </c>
      <c r="BT112" s="110">
        <f t="shared" si="579"/>
        <v>5472.3736173305206</v>
      </c>
      <c r="BU112" s="110">
        <f t="shared" si="579"/>
        <v>4918.6909069165877</v>
      </c>
      <c r="BV112" s="110">
        <f t="shared" ref="BV112:EN112" si="580">SUM(BV110,BV102,BV74)</f>
        <v>0</v>
      </c>
      <c r="BW112" s="110">
        <f t="shared" si="580"/>
        <v>16409.081231015014</v>
      </c>
      <c r="BX112" s="110">
        <f t="shared" si="580"/>
        <v>0</v>
      </c>
      <c r="BY112" s="110">
        <f t="shared" si="580"/>
        <v>11427.71888705223</v>
      </c>
      <c r="BZ112" s="110">
        <f t="shared" si="580"/>
        <v>6351.6120851051828</v>
      </c>
      <c r="CA112" s="110">
        <f t="shared" si="580"/>
        <v>3505.2631525208408</v>
      </c>
      <c r="CB112" s="110">
        <f t="shared" si="580"/>
        <v>46.604299730400001</v>
      </c>
      <c r="CC112" s="110">
        <f t="shared" si="580"/>
        <v>21331.198424408652</v>
      </c>
      <c r="CD112" s="110">
        <f t="shared" si="580"/>
        <v>70.306872822100004</v>
      </c>
      <c r="CE112" s="110">
        <f t="shared" si="580"/>
        <v>16041.769479316519</v>
      </c>
      <c r="CF112" s="110">
        <f t="shared" si="580"/>
        <v>26424.70849147956</v>
      </c>
      <c r="CG112" s="110">
        <f t="shared" si="580"/>
        <v>22322.200286032345</v>
      </c>
      <c r="CH112" s="110">
        <f t="shared" si="580"/>
        <v>9557.7488341526969</v>
      </c>
      <c r="CI112" s="110">
        <f t="shared" si="580"/>
        <v>0</v>
      </c>
      <c r="CJ112" s="110">
        <f t="shared" si="580"/>
        <v>74416.733963803214</v>
      </c>
      <c r="CK112" s="111">
        <f t="shared" si="580"/>
        <v>248.9826646999</v>
      </c>
      <c r="CL112" s="111">
        <f t="shared" si="580"/>
        <v>33308.829281258862</v>
      </c>
      <c r="CM112" s="111">
        <f t="shared" si="580"/>
        <v>38248.69419391526</v>
      </c>
      <c r="CN112" s="111">
        <f t="shared" si="580"/>
        <v>30746.154345469771</v>
      </c>
      <c r="CO112" s="111">
        <f>SUM(CO110,CO102,CO74)</f>
        <v>9604.3531338830962</v>
      </c>
      <c r="CP112" s="111">
        <f>SUM(CP110,CP102,CP74)</f>
        <v>0</v>
      </c>
      <c r="CQ112" s="111">
        <f t="shared" si="580"/>
        <v>112157.0136192269</v>
      </c>
      <c r="CR112" s="112">
        <f t="shared" si="580"/>
        <v>631.98143684870001</v>
      </c>
      <c r="CS112" s="110">
        <f t="shared" si="580"/>
        <v>8512.4490105862697</v>
      </c>
      <c r="CT112" s="110">
        <f t="shared" si="580"/>
        <v>13289.944055537788</v>
      </c>
      <c r="CU112" s="110">
        <f t="shared" si="580"/>
        <v>1626.1844131392102</v>
      </c>
      <c r="CV112" s="110">
        <f>SUM(CV110,CV102,CV74)</f>
        <v>27.43646949179</v>
      </c>
      <c r="CW112" s="110">
        <f t="shared" si="580"/>
        <v>0</v>
      </c>
      <c r="CX112" s="110">
        <f t="shared" si="580"/>
        <v>24087.995385603757</v>
      </c>
      <c r="CY112" s="110">
        <f t="shared" si="580"/>
        <v>0</v>
      </c>
      <c r="CZ112" s="110">
        <f t="shared" si="580"/>
        <v>0</v>
      </c>
      <c r="DA112" s="110">
        <f t="shared" si="580"/>
        <v>0</v>
      </c>
      <c r="DB112" s="110">
        <f t="shared" si="580"/>
        <v>68.164897426910002</v>
      </c>
      <c r="DC112" s="110">
        <f>SUM(DC110,DC102,DC74)</f>
        <v>119.65205105023999</v>
      </c>
      <c r="DD112" s="110">
        <f t="shared" si="580"/>
        <v>0</v>
      </c>
      <c r="DE112" s="110">
        <f t="shared" si="580"/>
        <v>187.81694847714999</v>
      </c>
      <c r="DF112" s="110">
        <f t="shared" si="580"/>
        <v>29.431959103099999</v>
      </c>
      <c r="DG112" s="110">
        <f t="shared" si="580"/>
        <v>61.280365440410002</v>
      </c>
      <c r="DH112" s="110">
        <f t="shared" si="580"/>
        <v>420.23375807863999</v>
      </c>
      <c r="DI112" s="110">
        <f t="shared" si="580"/>
        <v>201.144182785027</v>
      </c>
      <c r="DJ112" s="110">
        <f>SUM(DJ110,DJ102,DJ74)</f>
        <v>0</v>
      </c>
      <c r="DK112" s="110">
        <f t="shared" si="580"/>
        <v>0</v>
      </c>
      <c r="DL112" s="110">
        <f t="shared" si="580"/>
        <v>712.09026540717696</v>
      </c>
      <c r="DM112" s="110">
        <f t="shared" si="580"/>
        <v>22.585506075129999</v>
      </c>
      <c r="DN112" s="110">
        <f t="shared" si="580"/>
        <v>2387.3897940280399</v>
      </c>
      <c r="DO112" s="110">
        <f t="shared" si="580"/>
        <v>1575.3584631474298</v>
      </c>
      <c r="DP112" s="110">
        <f t="shared" si="580"/>
        <v>3708.7654894274397</v>
      </c>
      <c r="DQ112" s="110">
        <f>SUM(DQ110,DQ102,DQ74)</f>
        <v>70.532653179189992</v>
      </c>
      <c r="DR112" s="110">
        <f t="shared" si="580"/>
        <v>0</v>
      </c>
      <c r="DS112" s="110">
        <f t="shared" si="580"/>
        <v>7764.631905857228</v>
      </c>
      <c r="DT112" s="111">
        <f t="shared" si="580"/>
        <v>683.99890202692995</v>
      </c>
      <c r="DU112" s="111">
        <f t="shared" si="580"/>
        <v>10961.119170054721</v>
      </c>
      <c r="DV112" s="111">
        <f t="shared" si="580"/>
        <v>15285.536276763858</v>
      </c>
      <c r="DW112" s="111">
        <f t="shared" si="580"/>
        <v>5604.2589827785869</v>
      </c>
      <c r="DX112" s="111">
        <f>SUM(DX110,DX102,DX74)</f>
        <v>217.62117372121998</v>
      </c>
      <c r="DY112" s="111">
        <f t="shared" si="580"/>
        <v>0</v>
      </c>
      <c r="DZ112" s="111">
        <f t="shared" si="580"/>
        <v>32752.534505345313</v>
      </c>
      <c r="EA112" s="112">
        <f t="shared" si="580"/>
        <v>23.2399280164</v>
      </c>
      <c r="EB112" s="110">
        <f t="shared" si="580"/>
        <v>899.71272058014006</v>
      </c>
      <c r="EC112" s="110">
        <f t="shared" si="580"/>
        <v>413.79851767190996</v>
      </c>
      <c r="ED112" s="110">
        <f t="shared" si="580"/>
        <v>64.412615100820005</v>
      </c>
      <c r="EE112" s="110">
        <f t="shared" si="580"/>
        <v>0</v>
      </c>
      <c r="EF112" s="110">
        <f t="shared" si="580"/>
        <v>1401.1637813692701</v>
      </c>
      <c r="EG112" s="110">
        <f t="shared" si="580"/>
        <v>10.8538203334</v>
      </c>
      <c r="EH112" s="110">
        <f t="shared" si="580"/>
        <v>3180.8281223082299</v>
      </c>
      <c r="EI112" s="110">
        <f t="shared" si="580"/>
        <v>2327.3194478788796</v>
      </c>
      <c r="EJ112" s="110">
        <f t="shared" si="580"/>
        <v>12.255284615259999</v>
      </c>
      <c r="EK112" s="110">
        <f t="shared" si="580"/>
        <v>0</v>
      </c>
      <c r="EL112" s="110">
        <f t="shared" si="580"/>
        <v>5531.256675135769</v>
      </c>
      <c r="EM112" s="110">
        <f t="shared" si="580"/>
        <v>52.1493065003</v>
      </c>
      <c r="EN112" s="110">
        <f t="shared" si="580"/>
        <v>1896.8008481833899</v>
      </c>
      <c r="EO112" s="110">
        <f t="shared" ref="EO112:GT112" si="581">SUM(EO110,EO102,EO74)</f>
        <v>2031.1323525202001</v>
      </c>
      <c r="EP112" s="110">
        <f t="shared" si="581"/>
        <v>768.11072773140995</v>
      </c>
      <c r="EQ112" s="110">
        <f t="shared" si="581"/>
        <v>0</v>
      </c>
      <c r="ER112" s="110">
        <f t="shared" si="581"/>
        <v>4748.1932349353001</v>
      </c>
      <c r="ES112" s="110">
        <f t="shared" si="581"/>
        <v>0</v>
      </c>
      <c r="ET112" s="110">
        <f t="shared" si="581"/>
        <v>2764.6069388190836</v>
      </c>
      <c r="EU112" s="110">
        <f t="shared" si="581"/>
        <v>2636.8211774985898</v>
      </c>
      <c r="EV112" s="110">
        <f t="shared" si="581"/>
        <v>151.0391719948</v>
      </c>
      <c r="EW112" s="110">
        <f t="shared" si="581"/>
        <v>0</v>
      </c>
      <c r="EX112" s="110">
        <f t="shared" si="581"/>
        <v>5552.4672883124731</v>
      </c>
      <c r="EY112" s="110">
        <f t="shared" si="581"/>
        <v>0</v>
      </c>
      <c r="EZ112" s="110">
        <f t="shared" si="581"/>
        <v>1112.4319040140199</v>
      </c>
      <c r="FA112" s="110">
        <f t="shared" si="581"/>
        <v>1610.8591335694898</v>
      </c>
      <c r="FB112" s="110">
        <f t="shared" si="581"/>
        <v>1190.6337587141802</v>
      </c>
      <c r="FC112" s="110">
        <f t="shared" si="581"/>
        <v>0</v>
      </c>
      <c r="FD112" s="110">
        <f t="shared" si="581"/>
        <v>3913.9247962976906</v>
      </c>
      <c r="FE112" s="110">
        <f t="shared" si="581"/>
        <v>0</v>
      </c>
      <c r="FF112" s="110">
        <f t="shared" si="581"/>
        <v>1599.5425102579397</v>
      </c>
      <c r="FG112" s="110">
        <f t="shared" si="581"/>
        <v>499.77852342680006</v>
      </c>
      <c r="FH112" s="110">
        <f t="shared" si="581"/>
        <v>68.976216207570005</v>
      </c>
      <c r="FI112" s="110">
        <f t="shared" si="581"/>
        <v>0</v>
      </c>
      <c r="FJ112" s="110">
        <f t="shared" si="581"/>
        <v>2168.29724989231</v>
      </c>
      <c r="FK112" s="110">
        <f t="shared" si="581"/>
        <v>0</v>
      </c>
      <c r="FL112" s="110">
        <f t="shared" si="581"/>
        <v>5556.8509011388023</v>
      </c>
      <c r="FM112" s="110">
        <f t="shared" si="581"/>
        <v>710.62893580441005</v>
      </c>
      <c r="FN112" s="110">
        <f t="shared" si="581"/>
        <v>53.803674676900002</v>
      </c>
      <c r="FO112" s="110">
        <f t="shared" si="581"/>
        <v>0</v>
      </c>
      <c r="FP112" s="110">
        <f t="shared" si="581"/>
        <v>6321.2835116201113</v>
      </c>
      <c r="FQ112" s="111">
        <f t="shared" si="581"/>
        <v>86.243054850100009</v>
      </c>
      <c r="FR112" s="111">
        <f t="shared" si="581"/>
        <v>17010.773945301604</v>
      </c>
      <c r="FS112" s="111">
        <f>SUM(FS110,FS102,FS74)</f>
        <v>10230.338088370279</v>
      </c>
      <c r="FT112" s="111">
        <f t="shared" si="581"/>
        <v>2309.2314490409399</v>
      </c>
      <c r="FU112" s="111">
        <f t="shared" si="581"/>
        <v>0</v>
      </c>
      <c r="FV112" s="111">
        <f t="shared" si="581"/>
        <v>29636.586537562929</v>
      </c>
      <c r="FW112" s="110">
        <f t="shared" si="581"/>
        <v>0</v>
      </c>
      <c r="FX112" s="110">
        <f t="shared" si="581"/>
        <v>0</v>
      </c>
      <c r="FY112" s="110">
        <f t="shared" si="581"/>
        <v>157.62520297240002</v>
      </c>
      <c r="FZ112" s="110">
        <f t="shared" si="581"/>
        <v>0</v>
      </c>
      <c r="GA112" s="110">
        <f t="shared" si="581"/>
        <v>0</v>
      </c>
      <c r="GB112" s="110">
        <f t="shared" si="581"/>
        <v>157.62520297240002</v>
      </c>
      <c r="GC112" s="110">
        <f t="shared" si="581"/>
        <v>0</v>
      </c>
      <c r="GD112" s="110">
        <f t="shared" si="581"/>
        <v>25.776260455300001</v>
      </c>
      <c r="GE112" s="110">
        <f t="shared" si="581"/>
        <v>7.9973292237800004</v>
      </c>
      <c r="GF112" s="110">
        <f t="shared" si="581"/>
        <v>9401.59959000251</v>
      </c>
      <c r="GG112" s="110">
        <f t="shared" si="581"/>
        <v>0</v>
      </c>
      <c r="GH112" s="110">
        <f t="shared" si="581"/>
        <v>9435.37317968159</v>
      </c>
      <c r="GI112" s="110">
        <f t="shared" si="581"/>
        <v>74.808885224600004</v>
      </c>
      <c r="GJ112" s="110">
        <f t="shared" si="581"/>
        <v>111.7156051453</v>
      </c>
      <c r="GK112" s="110">
        <f t="shared" si="581"/>
        <v>1227.6396281345098</v>
      </c>
      <c r="GL112" s="110">
        <f t="shared" si="581"/>
        <v>9379.1258438967998</v>
      </c>
      <c r="GM112" s="110">
        <f t="shared" si="581"/>
        <v>116.25902255665</v>
      </c>
      <c r="GN112" s="110">
        <f t="shared" si="581"/>
        <v>10909.548984957861</v>
      </c>
      <c r="GO112" s="110">
        <f t="shared" si="581"/>
        <v>0</v>
      </c>
      <c r="GP112" s="110">
        <f t="shared" si="581"/>
        <v>194.99398885700001</v>
      </c>
      <c r="GQ112" s="110">
        <f t="shared" si="581"/>
        <v>152.36434257889999</v>
      </c>
      <c r="GR112" s="110">
        <f t="shared" si="581"/>
        <v>260.16540287824699</v>
      </c>
      <c r="GS112" s="110">
        <f t="shared" si="581"/>
        <v>18.566391947500001</v>
      </c>
      <c r="GT112" s="110">
        <f t="shared" si="581"/>
        <v>626.09012626164701</v>
      </c>
      <c r="GU112" s="110">
        <f t="shared" ref="GU112:JL112" si="582">SUM(GU110,GU102,GU74)</f>
        <v>0</v>
      </c>
      <c r="GV112" s="110">
        <f t="shared" si="582"/>
        <v>4148.6863674905007</v>
      </c>
      <c r="GW112" s="110">
        <f t="shared" si="582"/>
        <v>3325.6782883656001</v>
      </c>
      <c r="GX112" s="110">
        <f t="shared" si="582"/>
        <v>7040.3645618268984</v>
      </c>
      <c r="GY112" s="110">
        <f t="shared" si="582"/>
        <v>1264.2036592919196</v>
      </c>
      <c r="GZ112" s="110">
        <f t="shared" si="582"/>
        <v>15778.932876974921</v>
      </c>
      <c r="HA112" s="110">
        <f t="shared" si="582"/>
        <v>0</v>
      </c>
      <c r="HB112" s="110">
        <f t="shared" si="582"/>
        <v>331.42323063499992</v>
      </c>
      <c r="HC112" s="110">
        <f t="shared" si="582"/>
        <v>778.84216356679997</v>
      </c>
      <c r="HD112" s="110">
        <f t="shared" si="582"/>
        <v>1456.6699569738498</v>
      </c>
      <c r="HE112" s="110">
        <f t="shared" si="582"/>
        <v>80.362675878099992</v>
      </c>
      <c r="HF112" s="110">
        <f t="shared" si="582"/>
        <v>2647.2980270537496</v>
      </c>
      <c r="HG112" s="110">
        <f t="shared" si="582"/>
        <v>0</v>
      </c>
      <c r="HH112" s="110">
        <f t="shared" si="582"/>
        <v>0</v>
      </c>
      <c r="HI112" s="110">
        <f t="shared" si="582"/>
        <v>28.419673064599998</v>
      </c>
      <c r="HJ112" s="110">
        <f t="shared" si="582"/>
        <v>981.69430740660005</v>
      </c>
      <c r="HK112" s="110">
        <f t="shared" si="582"/>
        <v>0</v>
      </c>
      <c r="HL112" s="110">
        <f t="shared" si="582"/>
        <v>1010.1139804712001</v>
      </c>
      <c r="HM112" s="110">
        <f t="shared" si="582"/>
        <v>0</v>
      </c>
      <c r="HN112" s="110">
        <f t="shared" si="582"/>
        <v>0</v>
      </c>
      <c r="HO112" s="110">
        <f t="shared" si="582"/>
        <v>0</v>
      </c>
      <c r="HP112" s="110">
        <f t="shared" si="582"/>
        <v>0</v>
      </c>
      <c r="HQ112" s="110">
        <f t="shared" si="582"/>
        <v>0</v>
      </c>
      <c r="HR112" s="110">
        <f t="shared" si="582"/>
        <v>0</v>
      </c>
      <c r="HS112" s="111">
        <f t="shared" si="582"/>
        <v>74.808885224600004</v>
      </c>
      <c r="HT112" s="111">
        <f t="shared" si="582"/>
        <v>4812.5954525831012</v>
      </c>
      <c r="HU112" s="111">
        <f t="shared" si="582"/>
        <v>5678.5666279065899</v>
      </c>
      <c r="HV112" s="111">
        <f t="shared" si="582"/>
        <v>28519.619662984907</v>
      </c>
      <c r="HW112" s="111">
        <f t="shared" si="582"/>
        <v>1479.3917496741697</v>
      </c>
      <c r="HX112" s="111">
        <f t="shared" si="582"/>
        <v>40520.187992773317</v>
      </c>
      <c r="HY112" s="110">
        <f t="shared" ref="HY112:ID112" si="583">SUM(HY110,HY102,HY74)</f>
        <v>40.512459823599997</v>
      </c>
      <c r="HZ112" s="110">
        <f t="shared" si="583"/>
        <v>18.544390330599999</v>
      </c>
      <c r="IA112" s="110">
        <f t="shared" si="583"/>
        <v>44.298405088599999</v>
      </c>
      <c r="IB112" s="110">
        <f t="shared" si="583"/>
        <v>206.38764224490001</v>
      </c>
      <c r="IC112" s="110">
        <f t="shared" si="583"/>
        <v>0</v>
      </c>
      <c r="ID112" s="110">
        <f t="shared" si="583"/>
        <v>309.74289748770002</v>
      </c>
      <c r="IE112" s="110">
        <f t="shared" si="582"/>
        <v>0</v>
      </c>
      <c r="IF112" s="110">
        <f t="shared" si="582"/>
        <v>14394.399558323201</v>
      </c>
      <c r="IG112" s="110">
        <f t="shared" si="582"/>
        <v>2567.9524422524037</v>
      </c>
      <c r="IH112" s="110">
        <f t="shared" si="582"/>
        <v>0.5</v>
      </c>
      <c r="II112" s="110">
        <f t="shared" si="582"/>
        <v>0</v>
      </c>
      <c r="IJ112" s="110">
        <f t="shared" si="582"/>
        <v>16962.852000575604</v>
      </c>
      <c r="IK112" s="110">
        <f t="shared" si="582"/>
        <v>0</v>
      </c>
      <c r="IL112" s="110">
        <f t="shared" si="582"/>
        <v>14705.741540170889</v>
      </c>
      <c r="IM112" s="110">
        <f t="shared" si="582"/>
        <v>10006.931265475248</v>
      </c>
      <c r="IN112" s="110">
        <f t="shared" si="582"/>
        <v>6125.1976400108251</v>
      </c>
      <c r="IO112" s="110">
        <f t="shared" si="582"/>
        <v>1172.0823025268598</v>
      </c>
      <c r="IP112" s="110">
        <f t="shared" si="582"/>
        <v>32009.952748183819</v>
      </c>
      <c r="IQ112" s="111">
        <f t="shared" si="582"/>
        <v>40.512459823599997</v>
      </c>
      <c r="IR112" s="111">
        <f t="shared" si="582"/>
        <v>29118.685488824693</v>
      </c>
      <c r="IS112" s="111">
        <f t="shared" si="582"/>
        <v>12619.182112816252</v>
      </c>
      <c r="IT112" s="111">
        <f t="shared" si="582"/>
        <v>6332.0852822557254</v>
      </c>
      <c r="IU112" s="111">
        <f t="shared" si="582"/>
        <v>1172.0823025268598</v>
      </c>
      <c r="IV112" s="111">
        <f t="shared" si="582"/>
        <v>49282.547646247127</v>
      </c>
      <c r="IW112" s="112">
        <f t="shared" si="582"/>
        <v>381.28902065379998</v>
      </c>
      <c r="IX112" s="110">
        <f t="shared" si="582"/>
        <v>594.09867719713009</v>
      </c>
      <c r="IY112" s="110">
        <f t="shared" si="582"/>
        <v>174.49140040071001</v>
      </c>
      <c r="IZ112" s="110">
        <f t="shared" si="582"/>
        <v>156.47978815287897</v>
      </c>
      <c r="JA112" s="110">
        <f t="shared" si="582"/>
        <v>0</v>
      </c>
      <c r="JB112" s="110">
        <f t="shared" si="582"/>
        <v>1306.3588864045191</v>
      </c>
      <c r="JC112" s="110">
        <f t="shared" si="582"/>
        <v>14.3593454787</v>
      </c>
      <c r="JD112" s="110">
        <f t="shared" si="582"/>
        <v>11979.64486084947</v>
      </c>
      <c r="JE112" s="110">
        <f t="shared" si="582"/>
        <v>14779.437083976511</v>
      </c>
      <c r="JF112" s="110">
        <f t="shared" si="582"/>
        <v>10954.772649344752</v>
      </c>
      <c r="JG112" s="110">
        <f t="shared" si="582"/>
        <v>0</v>
      </c>
      <c r="JH112" s="110">
        <f t="shared" si="582"/>
        <v>37728.213939649431</v>
      </c>
      <c r="JI112" s="110">
        <f t="shared" si="582"/>
        <v>0</v>
      </c>
      <c r="JJ112" s="110">
        <f t="shared" si="582"/>
        <v>3711.6474959830407</v>
      </c>
      <c r="JK112" s="110">
        <f t="shared" si="582"/>
        <v>1163.3463366062701</v>
      </c>
      <c r="JL112" s="110">
        <f t="shared" si="582"/>
        <v>1402.879971036708</v>
      </c>
      <c r="JM112" s="110">
        <f t="shared" ref="JM112:JT112" si="584">SUM(JM110,JM102,JM74)</f>
        <v>0</v>
      </c>
      <c r="JN112" s="110">
        <f t="shared" si="584"/>
        <v>6277.8738036260183</v>
      </c>
      <c r="JO112" s="111">
        <f t="shared" si="584"/>
        <v>395.64836613249997</v>
      </c>
      <c r="JP112" s="111">
        <f t="shared" si="584"/>
        <v>16285.391034029641</v>
      </c>
      <c r="JQ112" s="111">
        <f t="shared" si="584"/>
        <v>16117.27482098349</v>
      </c>
      <c r="JR112" s="111">
        <f t="shared" si="584"/>
        <v>12514.13240853434</v>
      </c>
      <c r="JS112" s="111">
        <f t="shared" si="584"/>
        <v>0</v>
      </c>
      <c r="JT112" s="111">
        <f t="shared" si="584"/>
        <v>45312.446629679966</v>
      </c>
      <c r="JU112" s="74"/>
      <c r="JV112" s="111">
        <f t="shared" ref="JV112:KB112" si="585">SUM(JV110,JV102,JV74)</f>
        <v>26244.211181918334</v>
      </c>
      <c r="JW112" s="111">
        <f t="shared" si="585"/>
        <v>120176.25830450267</v>
      </c>
      <c r="JX112" s="111">
        <f t="shared" si="585"/>
        <v>105014.76668393631</v>
      </c>
      <c r="JY112" s="111">
        <f t="shared" si="585"/>
        <v>92712.973767986434</v>
      </c>
      <c r="JZ112" s="111">
        <f t="shared" si="585"/>
        <v>14182.691928126365</v>
      </c>
      <c r="KA112" s="111">
        <f t="shared" si="585"/>
        <v>0</v>
      </c>
      <c r="KB112" s="111">
        <f t="shared" si="585"/>
        <v>358330.90186647011</v>
      </c>
    </row>
    <row r="113" spans="1:288" s="72" customFormat="1" x14ac:dyDescent="0.2">
      <c r="A113" s="126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102"/>
      <c r="O113" s="102"/>
      <c r="P113" s="102"/>
      <c r="Q113" s="102"/>
      <c r="R113" s="102"/>
      <c r="S113" s="102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102"/>
      <c r="AM113" s="102"/>
      <c r="AN113" s="102"/>
      <c r="AO113" s="102"/>
      <c r="AP113" s="102"/>
      <c r="AQ113" s="102"/>
      <c r="AR113" s="73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102"/>
      <c r="BL113" s="102"/>
      <c r="BM113" s="102"/>
      <c r="BN113" s="102"/>
      <c r="BO113" s="102"/>
      <c r="BP113" s="102"/>
      <c r="BQ113" s="102"/>
      <c r="BR113" s="73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102"/>
      <c r="CL113" s="102"/>
      <c r="CM113" s="102"/>
      <c r="CN113" s="102"/>
      <c r="CO113" s="102"/>
      <c r="CP113" s="102"/>
      <c r="CQ113" s="102"/>
      <c r="CR113" s="73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102"/>
      <c r="DU113" s="102"/>
      <c r="DV113" s="102"/>
      <c r="DW113" s="102"/>
      <c r="DX113" s="102"/>
      <c r="DY113" s="102"/>
      <c r="DZ113" s="102"/>
      <c r="EA113" s="73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4"/>
      <c r="ET113" s="74"/>
      <c r="EU113" s="74"/>
      <c r="EV113" s="74"/>
      <c r="EW113" s="74"/>
      <c r="EX113" s="74"/>
      <c r="EY113" s="74"/>
      <c r="EZ113" s="74"/>
      <c r="FA113" s="74"/>
      <c r="FB113" s="74"/>
      <c r="FC113" s="74"/>
      <c r="FD113" s="74"/>
      <c r="FE113" s="74"/>
      <c r="FF113" s="74"/>
      <c r="FG113" s="74"/>
      <c r="FH113" s="74"/>
      <c r="FI113" s="74"/>
      <c r="FJ113" s="74"/>
      <c r="FK113" s="74"/>
      <c r="FL113" s="74"/>
      <c r="FM113" s="74"/>
      <c r="FN113" s="74"/>
      <c r="FO113" s="74"/>
      <c r="FP113" s="74"/>
      <c r="FQ113" s="102"/>
      <c r="FR113" s="102"/>
      <c r="FS113" s="102"/>
      <c r="FT113" s="102"/>
      <c r="FU113" s="102"/>
      <c r="FV113" s="102"/>
      <c r="FW113" s="74"/>
      <c r="FX113" s="74"/>
      <c r="FY113" s="74"/>
      <c r="FZ113" s="74"/>
      <c r="GA113" s="74"/>
      <c r="GB113" s="74"/>
      <c r="GC113" s="74"/>
      <c r="GD113" s="74"/>
      <c r="GE113" s="74"/>
      <c r="GF113" s="74"/>
      <c r="GG113" s="74"/>
      <c r="GH113" s="74"/>
      <c r="GI113" s="74"/>
      <c r="GJ113" s="74"/>
      <c r="GK113" s="74"/>
      <c r="GL113" s="74"/>
      <c r="GM113" s="74"/>
      <c r="GN113" s="74"/>
      <c r="GO113" s="74"/>
      <c r="GP113" s="74"/>
      <c r="GQ113" s="74"/>
      <c r="GR113" s="74"/>
      <c r="GS113" s="74"/>
      <c r="GT113" s="74"/>
      <c r="GU113" s="74"/>
      <c r="GV113" s="74"/>
      <c r="GW113" s="74"/>
      <c r="GX113" s="74"/>
      <c r="GY113" s="74"/>
      <c r="GZ113" s="74"/>
      <c r="HA113" s="74"/>
      <c r="HB113" s="74"/>
      <c r="HC113" s="74"/>
      <c r="HD113" s="74"/>
      <c r="HE113" s="74"/>
      <c r="HF113" s="74"/>
      <c r="HG113" s="74"/>
      <c r="HH113" s="74"/>
      <c r="HI113" s="74"/>
      <c r="HJ113" s="74"/>
      <c r="HK113" s="74"/>
      <c r="HL113" s="74"/>
      <c r="HM113" s="74"/>
      <c r="HN113" s="74"/>
      <c r="HO113" s="74"/>
      <c r="HP113" s="74"/>
      <c r="HQ113" s="74"/>
      <c r="HR113" s="74"/>
      <c r="HS113" s="102"/>
      <c r="HT113" s="102"/>
      <c r="HU113" s="102"/>
      <c r="HV113" s="102"/>
      <c r="HW113" s="102"/>
      <c r="HX113" s="102"/>
      <c r="HY113" s="74"/>
      <c r="HZ113" s="74"/>
      <c r="IA113" s="74"/>
      <c r="IB113" s="74"/>
      <c r="IC113" s="74"/>
      <c r="ID113" s="74"/>
      <c r="IE113" s="74"/>
      <c r="IF113" s="74"/>
      <c r="IG113" s="74"/>
      <c r="IH113" s="74"/>
      <c r="II113" s="74"/>
      <c r="IJ113" s="74"/>
      <c r="IK113" s="74"/>
      <c r="IL113" s="74"/>
      <c r="IM113" s="74"/>
      <c r="IN113" s="74"/>
      <c r="IO113" s="74"/>
      <c r="IP113" s="74"/>
      <c r="IQ113" s="102"/>
      <c r="IR113" s="102"/>
      <c r="IS113" s="102"/>
      <c r="IT113" s="102"/>
      <c r="IU113" s="102"/>
      <c r="IV113" s="102"/>
      <c r="IW113" s="73"/>
      <c r="IX113" s="74"/>
      <c r="IY113" s="74"/>
      <c r="IZ113" s="74"/>
      <c r="JA113" s="74"/>
      <c r="JB113" s="74"/>
      <c r="JC113" s="74"/>
      <c r="JD113" s="74"/>
      <c r="JE113" s="74"/>
      <c r="JF113" s="74"/>
      <c r="JG113" s="74"/>
      <c r="JH113" s="74"/>
      <c r="JI113" s="74"/>
      <c r="JJ113" s="74"/>
      <c r="JK113" s="74"/>
      <c r="JL113" s="74"/>
      <c r="JM113" s="74"/>
      <c r="JN113" s="74"/>
      <c r="JO113" s="102"/>
      <c r="JP113" s="102"/>
      <c r="JQ113" s="102"/>
      <c r="JR113" s="102"/>
      <c r="JS113" s="102"/>
      <c r="JT113" s="102"/>
      <c r="JU113" s="74"/>
      <c r="JV113" s="102"/>
      <c r="JW113" s="102"/>
      <c r="JX113" s="102"/>
      <c r="JY113" s="102"/>
      <c r="JZ113" s="102"/>
      <c r="KA113" s="102"/>
      <c r="KB113" s="102"/>
    </row>
    <row r="114" spans="1:288" s="72" customFormat="1" x14ac:dyDescent="0.2">
      <c r="A114" s="126" t="s">
        <v>50</v>
      </c>
      <c r="B114" s="74">
        <f t="shared" ref="B114:S114" si="586">SUM(B112,B49,B18)</f>
        <v>68291.834539964751</v>
      </c>
      <c r="C114" s="74">
        <f t="shared" si="586"/>
        <v>24971.557126488697</v>
      </c>
      <c r="D114" s="74">
        <f t="shared" si="586"/>
        <v>3694.1316839017109</v>
      </c>
      <c r="E114" s="74">
        <f t="shared" si="586"/>
        <v>4591.1058010954766</v>
      </c>
      <c r="F114" s="74">
        <f t="shared" si="586"/>
        <v>338.40443333413998</v>
      </c>
      <c r="G114" s="74">
        <f t="shared" si="586"/>
        <v>101887.03358478477</v>
      </c>
      <c r="H114" s="74">
        <f t="shared" si="586"/>
        <v>7271.2906406381071</v>
      </c>
      <c r="I114" s="74">
        <f t="shared" si="586"/>
        <v>143.51498164933002</v>
      </c>
      <c r="J114" s="74">
        <f t="shared" si="586"/>
        <v>21.341608849299998</v>
      </c>
      <c r="K114" s="74">
        <f t="shared" si="586"/>
        <v>181.358500352965</v>
      </c>
      <c r="L114" s="74">
        <f t="shared" si="586"/>
        <v>0</v>
      </c>
      <c r="M114" s="74">
        <f t="shared" si="586"/>
        <v>7617.5057314897022</v>
      </c>
      <c r="N114" s="102">
        <f t="shared" si="586"/>
        <v>75563.125180602859</v>
      </c>
      <c r="O114" s="102">
        <f t="shared" si="586"/>
        <v>25115.072108138029</v>
      </c>
      <c r="P114" s="102">
        <f t="shared" si="586"/>
        <v>3715.4732927510108</v>
      </c>
      <c r="Q114" s="102">
        <f t="shared" si="586"/>
        <v>4772.4643014484409</v>
      </c>
      <c r="R114" s="102">
        <f t="shared" si="586"/>
        <v>338.40443333413998</v>
      </c>
      <c r="S114" s="102">
        <f t="shared" si="586"/>
        <v>109504.53931627449</v>
      </c>
      <c r="T114" s="74">
        <f t="shared" ref="T114:AW114" si="587">SUM(T112,T49,T18)</f>
        <v>10436.815872307212</v>
      </c>
      <c r="U114" s="74">
        <f t="shared" si="587"/>
        <v>1300.1388844910598</v>
      </c>
      <c r="V114" s="74">
        <f t="shared" si="587"/>
        <v>322.46929061720004</v>
      </c>
      <c r="W114" s="74">
        <f t="shared" si="587"/>
        <v>149.99050984412</v>
      </c>
      <c r="X114" s="74">
        <f t="shared" si="587"/>
        <v>0</v>
      </c>
      <c r="Y114" s="74">
        <f t="shared" si="587"/>
        <v>12209.41455725959</v>
      </c>
      <c r="Z114" s="74">
        <f t="shared" si="587"/>
        <v>27906.444075635984</v>
      </c>
      <c r="AA114" s="74">
        <f t="shared" si="587"/>
        <v>1492.3789814792801</v>
      </c>
      <c r="AB114" s="74">
        <f t="shared" si="587"/>
        <v>643.82453462894011</v>
      </c>
      <c r="AC114" s="74">
        <f t="shared" si="587"/>
        <v>343.02496929046004</v>
      </c>
      <c r="AD114" s="74">
        <f t="shared" si="587"/>
        <v>0</v>
      </c>
      <c r="AE114" s="74">
        <f t="shared" si="587"/>
        <v>30385.672561034662</v>
      </c>
      <c r="AF114" s="74">
        <f t="shared" si="587"/>
        <v>10793.434227526721</v>
      </c>
      <c r="AG114" s="74">
        <f t="shared" si="587"/>
        <v>2824.6309975690201</v>
      </c>
      <c r="AH114" s="74">
        <f t="shared" si="587"/>
        <v>623.97435981898002</v>
      </c>
      <c r="AI114" s="74">
        <f t="shared" si="587"/>
        <v>909.56930942448014</v>
      </c>
      <c r="AJ114" s="74">
        <f t="shared" si="587"/>
        <v>0</v>
      </c>
      <c r="AK114" s="74">
        <f t="shared" si="587"/>
        <v>15151.608894339202</v>
      </c>
      <c r="AL114" s="102">
        <f t="shared" si="587"/>
        <v>49136.694175469915</v>
      </c>
      <c r="AM114" s="102">
        <f t="shared" si="587"/>
        <v>5617.1488635393607</v>
      </c>
      <c r="AN114" s="102">
        <f t="shared" si="587"/>
        <v>1590.26818506512</v>
      </c>
      <c r="AO114" s="102">
        <f t="shared" si="587"/>
        <v>1402.5847885590601</v>
      </c>
      <c r="AP114" s="102">
        <f t="shared" si="587"/>
        <v>0</v>
      </c>
      <c r="AQ114" s="102">
        <f t="shared" si="587"/>
        <v>57746.696012633452</v>
      </c>
      <c r="AR114" s="73">
        <f t="shared" si="587"/>
        <v>3094.4415412298004</v>
      </c>
      <c r="AS114" s="74">
        <f t="shared" si="587"/>
        <v>1786.2103164100392</v>
      </c>
      <c r="AT114" s="74">
        <f t="shared" si="587"/>
        <v>173.3299007494</v>
      </c>
      <c r="AU114" s="74">
        <f t="shared" si="587"/>
        <v>48.521361127160006</v>
      </c>
      <c r="AV114" s="74">
        <f t="shared" si="587"/>
        <v>0</v>
      </c>
      <c r="AW114" s="74">
        <f t="shared" si="587"/>
        <v>5102.5031195163992</v>
      </c>
      <c r="AX114" s="74">
        <f t="shared" ref="AX114:BU114" si="588">SUM(AX112,AX49,AX18)</f>
        <v>2028.5535933383301</v>
      </c>
      <c r="AY114" s="74">
        <f t="shared" si="588"/>
        <v>1917.13169535253</v>
      </c>
      <c r="AZ114" s="74">
        <f t="shared" si="588"/>
        <v>1826.6825729198799</v>
      </c>
      <c r="BA114" s="74">
        <f t="shared" si="588"/>
        <v>1818.24394296893</v>
      </c>
      <c r="BB114" s="74">
        <f t="shared" si="588"/>
        <v>1370.8391349868803</v>
      </c>
      <c r="BC114" s="74">
        <f t="shared" si="588"/>
        <v>0</v>
      </c>
      <c r="BD114" s="74">
        <f>SUM(BD112,BD49,BD18)</f>
        <v>8961.4509395665518</v>
      </c>
      <c r="BE114" s="74">
        <f t="shared" si="588"/>
        <v>4591.6182451230306</v>
      </c>
      <c r="BF114" s="74">
        <f t="shared" si="588"/>
        <v>1597.0971974466097</v>
      </c>
      <c r="BG114" s="74">
        <f t="shared" si="588"/>
        <v>1374.2998972570899</v>
      </c>
      <c r="BH114" s="74">
        <f t="shared" si="588"/>
        <v>417.87840306445094</v>
      </c>
      <c r="BI114" s="74">
        <f t="shared" si="588"/>
        <v>0</v>
      </c>
      <c r="BJ114" s="74">
        <f t="shared" si="588"/>
        <v>7980.8937428911813</v>
      </c>
      <c r="BK114" s="102">
        <f t="shared" si="588"/>
        <v>9714.6133796911599</v>
      </c>
      <c r="BL114" s="102">
        <f t="shared" si="588"/>
        <v>5300.4392092091784</v>
      </c>
      <c r="BM114" s="102">
        <f t="shared" si="588"/>
        <v>3374.3123709263696</v>
      </c>
      <c r="BN114" s="102">
        <f t="shared" si="588"/>
        <v>2284.643707160541</v>
      </c>
      <c r="BO114" s="102">
        <f t="shared" si="588"/>
        <v>1370.8391349868803</v>
      </c>
      <c r="BP114" s="102">
        <f t="shared" si="588"/>
        <v>0</v>
      </c>
      <c r="BQ114" s="102">
        <f t="shared" si="588"/>
        <v>22044.847801974131</v>
      </c>
      <c r="BR114" s="73">
        <f t="shared" si="588"/>
        <v>13643.175421992437</v>
      </c>
      <c r="BS114" s="74">
        <f t="shared" si="588"/>
        <v>42840.371556979277</v>
      </c>
      <c r="BT114" s="74">
        <f t="shared" si="588"/>
        <v>42557.131473799345</v>
      </c>
      <c r="BU114" s="74">
        <f t="shared" si="588"/>
        <v>16061.529243559717</v>
      </c>
      <c r="BV114" s="74">
        <f t="shared" ref="BV114:DE114" si="589">SUM(BV112,BV49,BV18)</f>
        <v>0</v>
      </c>
      <c r="BW114" s="74">
        <f t="shared" si="589"/>
        <v>115102.20769633078</v>
      </c>
      <c r="BX114" s="74">
        <f t="shared" si="589"/>
        <v>57153.954545224347</v>
      </c>
      <c r="BY114" s="74">
        <f t="shared" si="589"/>
        <v>32304.821050950668</v>
      </c>
      <c r="BZ114" s="74">
        <f t="shared" si="589"/>
        <v>61686.001215559758</v>
      </c>
      <c r="CA114" s="74">
        <f t="shared" si="589"/>
        <v>22350.979077450065</v>
      </c>
      <c r="CB114" s="74">
        <f t="shared" si="589"/>
        <v>46.604299730400001</v>
      </c>
      <c r="CC114" s="74">
        <f t="shared" si="589"/>
        <v>173542.36018891522</v>
      </c>
      <c r="CD114" s="74">
        <f t="shared" si="589"/>
        <v>122345.662608673</v>
      </c>
      <c r="CE114" s="74">
        <f t="shared" si="589"/>
        <v>109167.77384037452</v>
      </c>
      <c r="CF114" s="74">
        <f t="shared" si="589"/>
        <v>70610.502569971068</v>
      </c>
      <c r="CG114" s="74">
        <f t="shared" si="589"/>
        <v>45805.677062820556</v>
      </c>
      <c r="CH114" s="74">
        <f t="shared" si="589"/>
        <v>9557.7488341526969</v>
      </c>
      <c r="CI114" s="74">
        <f t="shared" si="589"/>
        <v>0</v>
      </c>
      <c r="CJ114" s="74">
        <f t="shared" si="589"/>
        <v>357487.36491599178</v>
      </c>
      <c r="CK114" s="102">
        <f t="shared" si="589"/>
        <v>193142.79257588976</v>
      </c>
      <c r="CL114" s="102">
        <f t="shared" si="589"/>
        <v>184312.96644830448</v>
      </c>
      <c r="CM114" s="102">
        <f t="shared" si="589"/>
        <v>174853.63525933019</v>
      </c>
      <c r="CN114" s="102">
        <f t="shared" si="589"/>
        <v>84218.185383830336</v>
      </c>
      <c r="CO114" s="102">
        <f t="shared" si="589"/>
        <v>9604.3531338830962</v>
      </c>
      <c r="CP114" s="102">
        <f t="shared" si="589"/>
        <v>0</v>
      </c>
      <c r="CQ114" s="102">
        <f t="shared" si="589"/>
        <v>646131.9328012378</v>
      </c>
      <c r="CR114" s="73">
        <f t="shared" si="589"/>
        <v>52830.306075625893</v>
      </c>
      <c r="CS114" s="74">
        <f t="shared" si="589"/>
        <v>39782.749070529986</v>
      </c>
      <c r="CT114" s="74">
        <f t="shared" si="589"/>
        <v>27863.037413350052</v>
      </c>
      <c r="CU114" s="74">
        <f t="shared" si="589"/>
        <v>5223.90188069959</v>
      </c>
      <c r="CV114" s="74">
        <f>SUM(CV112,CV49,CV18)</f>
        <v>111.0226463114</v>
      </c>
      <c r="CW114" s="74">
        <f t="shared" si="589"/>
        <v>0</v>
      </c>
      <c r="CX114" s="74">
        <f t="shared" si="589"/>
        <v>125811.01708651692</v>
      </c>
      <c r="CY114" s="74">
        <f t="shared" si="589"/>
        <v>16216.565794612936</v>
      </c>
      <c r="CZ114" s="74">
        <f t="shared" si="589"/>
        <v>6061.0962817262016</v>
      </c>
      <c r="DA114" s="74">
        <f t="shared" si="589"/>
        <v>3334.4154457129093</v>
      </c>
      <c r="DB114" s="74">
        <f t="shared" si="589"/>
        <v>1187.9022038560947</v>
      </c>
      <c r="DC114" s="74">
        <f>SUM(DC112,DC49,DC18)</f>
        <v>140.01264638777999</v>
      </c>
      <c r="DD114" s="74">
        <f t="shared" si="589"/>
        <v>0</v>
      </c>
      <c r="DE114" s="74">
        <f t="shared" si="589"/>
        <v>26939.992372295928</v>
      </c>
      <c r="DF114" s="74">
        <f t="shared" ref="DF114:EN114" si="590">SUM(DF112,DF49,DF18)</f>
        <v>7468.3811128263987</v>
      </c>
      <c r="DG114" s="74">
        <f t="shared" si="590"/>
        <v>3110.3525384828004</v>
      </c>
      <c r="DH114" s="74">
        <f t="shared" si="590"/>
        <v>812.44927981643013</v>
      </c>
      <c r="DI114" s="74">
        <f t="shared" si="590"/>
        <v>473.94696306472696</v>
      </c>
      <c r="DJ114" s="74">
        <f>SUM(DJ112,DJ49,DJ18)</f>
        <v>4.09472204278</v>
      </c>
      <c r="DK114" s="74">
        <f t="shared" si="590"/>
        <v>0</v>
      </c>
      <c r="DL114" s="74">
        <f t="shared" si="590"/>
        <v>11869.224616233136</v>
      </c>
      <c r="DM114" s="74">
        <f t="shared" si="590"/>
        <v>42255.34633692362</v>
      </c>
      <c r="DN114" s="74">
        <f t="shared" si="590"/>
        <v>6589.6562384722401</v>
      </c>
      <c r="DO114" s="74">
        <f t="shared" si="590"/>
        <v>4845.7406229652188</v>
      </c>
      <c r="DP114" s="74">
        <f t="shared" si="590"/>
        <v>5023.3743657917203</v>
      </c>
      <c r="DQ114" s="74">
        <f>SUM(DQ112,DQ49,DQ18)</f>
        <v>94.573421977519985</v>
      </c>
      <c r="DR114" s="74">
        <f t="shared" si="590"/>
        <v>0</v>
      </c>
      <c r="DS114" s="74">
        <f t="shared" si="590"/>
        <v>58808.690986130321</v>
      </c>
      <c r="DT114" s="102">
        <f t="shared" si="590"/>
        <v>118770.59931998886</v>
      </c>
      <c r="DU114" s="102">
        <f t="shared" si="590"/>
        <v>55543.854129211235</v>
      </c>
      <c r="DV114" s="102">
        <f t="shared" si="590"/>
        <v>36855.642761844611</v>
      </c>
      <c r="DW114" s="102">
        <f t="shared" si="590"/>
        <v>11909.12541341213</v>
      </c>
      <c r="DX114" s="102">
        <f t="shared" si="590"/>
        <v>349.70343671948001</v>
      </c>
      <c r="DY114" s="102">
        <f t="shared" si="590"/>
        <v>0</v>
      </c>
      <c r="DZ114" s="102">
        <f t="shared" si="590"/>
        <v>223428.92506117633</v>
      </c>
      <c r="EA114" s="73">
        <f t="shared" si="590"/>
        <v>7191.7064285960323</v>
      </c>
      <c r="EB114" s="74">
        <f t="shared" si="590"/>
        <v>10146.97710572389</v>
      </c>
      <c r="EC114" s="74">
        <f t="shared" si="590"/>
        <v>8358.9166069605526</v>
      </c>
      <c r="ED114" s="74">
        <f t="shared" si="590"/>
        <v>329.21252425902003</v>
      </c>
      <c r="EE114" s="74">
        <f t="shared" si="590"/>
        <v>0</v>
      </c>
      <c r="EF114" s="74">
        <f t="shared" si="590"/>
        <v>26026.812665539495</v>
      </c>
      <c r="EG114" s="74">
        <f t="shared" si="590"/>
        <v>2546.5510462830548</v>
      </c>
      <c r="EH114" s="74">
        <f t="shared" si="590"/>
        <v>4459.0112704319199</v>
      </c>
      <c r="EI114" s="74">
        <f t="shared" si="590"/>
        <v>2696.3061857429498</v>
      </c>
      <c r="EJ114" s="74">
        <f t="shared" si="590"/>
        <v>72.251309487239993</v>
      </c>
      <c r="EK114" s="74">
        <f t="shared" si="590"/>
        <v>0</v>
      </c>
      <c r="EL114" s="74">
        <f t="shared" si="590"/>
        <v>9774.1198119451619</v>
      </c>
      <c r="EM114" s="74">
        <f t="shared" si="590"/>
        <v>5650.1455182541931</v>
      </c>
      <c r="EN114" s="74">
        <f t="shared" si="590"/>
        <v>7055.2014505725601</v>
      </c>
      <c r="EO114" s="74">
        <f t="shared" ref="EO114:FP114" si="591">SUM(EO112,EO49,EO18)</f>
        <v>4835.0604210942702</v>
      </c>
      <c r="EP114" s="74">
        <f t="shared" si="591"/>
        <v>3189.2810476239401</v>
      </c>
      <c r="EQ114" s="74">
        <f t="shared" si="591"/>
        <v>235.03188313980002</v>
      </c>
      <c r="ER114" s="74">
        <f t="shared" si="591"/>
        <v>20964.720320684766</v>
      </c>
      <c r="ES114" s="74">
        <f t="shared" si="591"/>
        <v>4254.0557741304483</v>
      </c>
      <c r="ET114" s="74">
        <f t="shared" si="591"/>
        <v>9886.6393194799311</v>
      </c>
      <c r="EU114" s="74">
        <f t="shared" si="591"/>
        <v>6226.4841388432496</v>
      </c>
      <c r="EV114" s="74">
        <f t="shared" si="591"/>
        <v>465.37224700582999</v>
      </c>
      <c r="EW114" s="74">
        <f t="shared" si="591"/>
        <v>185.98806922337002</v>
      </c>
      <c r="EX114" s="74">
        <f t="shared" si="591"/>
        <v>21018.539548682827</v>
      </c>
      <c r="EY114" s="74">
        <f t="shared" si="591"/>
        <v>9038.9125976160194</v>
      </c>
      <c r="EZ114" s="74">
        <f t="shared" si="591"/>
        <v>11135.963325561761</v>
      </c>
      <c r="FA114" s="74">
        <f t="shared" si="591"/>
        <v>9807.9997776025775</v>
      </c>
      <c r="FB114" s="74">
        <f t="shared" si="591"/>
        <v>2200.99213479434</v>
      </c>
      <c r="FC114" s="74">
        <f t="shared" si="591"/>
        <v>395.87575369665996</v>
      </c>
      <c r="FD114" s="74">
        <f t="shared" si="591"/>
        <v>32579.743589271358</v>
      </c>
      <c r="FE114" s="74">
        <f t="shared" si="591"/>
        <v>7374.8858955907181</v>
      </c>
      <c r="FF114" s="74">
        <f t="shared" si="591"/>
        <v>10299.053184255572</v>
      </c>
      <c r="FG114" s="74">
        <f t="shared" si="591"/>
        <v>4872.4282039816408</v>
      </c>
      <c r="FH114" s="74">
        <f t="shared" si="591"/>
        <v>1030.4441170243399</v>
      </c>
      <c r="FI114" s="74">
        <f t="shared" si="591"/>
        <v>0</v>
      </c>
      <c r="FJ114" s="74">
        <f t="shared" si="591"/>
        <v>23576.811400852268</v>
      </c>
      <c r="FK114" s="74">
        <f t="shared" si="591"/>
        <v>4496.6006435651316</v>
      </c>
      <c r="FL114" s="74">
        <f t="shared" si="591"/>
        <v>8384.8459510035009</v>
      </c>
      <c r="FM114" s="74">
        <f t="shared" si="591"/>
        <v>2525.2325460331103</v>
      </c>
      <c r="FN114" s="74">
        <f t="shared" si="591"/>
        <v>78.303674676900002</v>
      </c>
      <c r="FO114" s="74">
        <f t="shared" si="591"/>
        <v>0</v>
      </c>
      <c r="FP114" s="74">
        <f t="shared" si="591"/>
        <v>15484.982815278643</v>
      </c>
      <c r="FQ114" s="102">
        <f t="shared" ref="FQ114:FV114" si="592">SUM(FQ112,FQ49,FQ18)</f>
        <v>40552.857904035598</v>
      </c>
      <c r="FR114" s="102">
        <f t="shared" si="592"/>
        <v>61367.691607029134</v>
      </c>
      <c r="FS114" s="102">
        <f t="shared" si="592"/>
        <v>39322.42788025835</v>
      </c>
      <c r="FT114" s="102">
        <f t="shared" si="592"/>
        <v>7365.8570548716089</v>
      </c>
      <c r="FU114" s="102">
        <f t="shared" si="592"/>
        <v>816.89570605982999</v>
      </c>
      <c r="FV114" s="102">
        <f t="shared" si="592"/>
        <v>149425.73015225452</v>
      </c>
      <c r="FW114" s="74">
        <f t="shared" ref="FW114:GV114" si="593">SUM(FW112,FW49,FW18)</f>
        <v>204320.469428123</v>
      </c>
      <c r="FX114" s="74">
        <f t="shared" si="593"/>
        <v>17811.815918494562</v>
      </c>
      <c r="FY114" s="74">
        <f t="shared" si="593"/>
        <v>23615.310036132309</v>
      </c>
      <c r="FZ114" s="74">
        <f t="shared" si="593"/>
        <v>12655.038698022601</v>
      </c>
      <c r="GA114" s="74">
        <f t="shared" si="593"/>
        <v>0</v>
      </c>
      <c r="GB114" s="74">
        <f>SUM(GB112,GB49,GB18)</f>
        <v>258402.63408077246</v>
      </c>
      <c r="GC114" s="74">
        <f t="shared" si="593"/>
        <v>3622.5054043764003</v>
      </c>
      <c r="GD114" s="74">
        <f t="shared" si="593"/>
        <v>101.00866456756</v>
      </c>
      <c r="GE114" s="74">
        <f t="shared" si="593"/>
        <v>185.41637180115004</v>
      </c>
      <c r="GF114" s="74">
        <f t="shared" si="593"/>
        <v>9410.09959000251</v>
      </c>
      <c r="GG114" s="74">
        <f t="shared" si="593"/>
        <v>0</v>
      </c>
      <c r="GH114" s="74">
        <f t="shared" si="593"/>
        <v>13319.030030747621</v>
      </c>
      <c r="GI114" s="74">
        <f t="shared" si="593"/>
        <v>11163.89956053732</v>
      </c>
      <c r="GJ114" s="74">
        <f t="shared" si="593"/>
        <v>1658.4725672902002</v>
      </c>
      <c r="GK114" s="74">
        <f t="shared" si="593"/>
        <v>10042.18740181571</v>
      </c>
      <c r="GL114" s="74">
        <f t="shared" si="593"/>
        <v>10617.22751115947</v>
      </c>
      <c r="GM114" s="74">
        <f t="shared" si="593"/>
        <v>116.25902255665</v>
      </c>
      <c r="GN114" s="74">
        <f t="shared" si="593"/>
        <v>33598.046063359347</v>
      </c>
      <c r="GO114" s="74">
        <f t="shared" si="593"/>
        <v>84772.543720633534</v>
      </c>
      <c r="GP114" s="74">
        <f t="shared" si="593"/>
        <v>6109.4390739718992</v>
      </c>
      <c r="GQ114" s="74">
        <f t="shared" si="593"/>
        <v>9277.9586038264497</v>
      </c>
      <c r="GR114" s="74">
        <f t="shared" si="593"/>
        <v>15599.620634068346</v>
      </c>
      <c r="GS114" s="74">
        <f t="shared" si="593"/>
        <v>18.566391947500001</v>
      </c>
      <c r="GT114" s="74">
        <f t="shared" si="593"/>
        <v>115778.12842444773</v>
      </c>
      <c r="GU114" s="74">
        <f t="shared" si="593"/>
        <v>157750.38473705165</v>
      </c>
      <c r="GV114" s="74">
        <f t="shared" si="593"/>
        <v>122120.4446902217</v>
      </c>
      <c r="GW114" s="74">
        <f t="shared" ref="GW114:IH114" si="594">SUM(GW112,GW49,GW18)</f>
        <v>93329.863252616778</v>
      </c>
      <c r="GX114" s="74">
        <f t="shared" si="594"/>
        <v>46845.560947434584</v>
      </c>
      <c r="GY114" s="74">
        <f t="shared" si="594"/>
        <v>1264.2036592919196</v>
      </c>
      <c r="GZ114" s="74">
        <f t="shared" si="594"/>
        <v>421310.45728661667</v>
      </c>
      <c r="HA114" s="74">
        <f t="shared" si="594"/>
        <v>312450.24095689063</v>
      </c>
      <c r="HB114" s="74">
        <f t="shared" si="594"/>
        <v>45910.407432106433</v>
      </c>
      <c r="HC114" s="74">
        <f t="shared" si="594"/>
        <v>34234.896080127124</v>
      </c>
      <c r="HD114" s="74">
        <f t="shared" si="594"/>
        <v>19429.484404344919</v>
      </c>
      <c r="HE114" s="74">
        <f t="shared" si="594"/>
        <v>80.362675878099992</v>
      </c>
      <c r="HF114" s="74">
        <f t="shared" si="594"/>
        <v>412105.3915493472</v>
      </c>
      <c r="HG114" s="74">
        <f t="shared" si="594"/>
        <v>1517.4985053189998</v>
      </c>
      <c r="HH114" s="74">
        <f t="shared" si="594"/>
        <v>0</v>
      </c>
      <c r="HI114" s="74">
        <f t="shared" si="594"/>
        <v>28.419673064599998</v>
      </c>
      <c r="HJ114" s="74">
        <f t="shared" si="594"/>
        <v>981.94430740660005</v>
      </c>
      <c r="HK114" s="74">
        <f t="shared" si="594"/>
        <v>0</v>
      </c>
      <c r="HL114" s="74">
        <f t="shared" si="594"/>
        <v>2527.8624857902</v>
      </c>
      <c r="HM114" s="74">
        <f t="shared" si="594"/>
        <v>0</v>
      </c>
      <c r="HN114" s="74">
        <f t="shared" si="594"/>
        <v>0</v>
      </c>
      <c r="HO114" s="74">
        <f t="shared" si="594"/>
        <v>0</v>
      </c>
      <c r="HP114" s="74">
        <f t="shared" si="594"/>
        <v>0</v>
      </c>
      <c r="HQ114" s="74">
        <f t="shared" si="594"/>
        <v>0</v>
      </c>
      <c r="HR114" s="74">
        <f t="shared" si="594"/>
        <v>0</v>
      </c>
      <c r="HS114" s="102">
        <f t="shared" si="594"/>
        <v>775597.54231293162</v>
      </c>
      <c r="HT114" s="102">
        <f t="shared" si="594"/>
        <v>193711.58834665237</v>
      </c>
      <c r="HU114" s="102">
        <f t="shared" si="594"/>
        <v>170714.05141938411</v>
      </c>
      <c r="HV114" s="102">
        <f t="shared" si="594"/>
        <v>115538.97609243904</v>
      </c>
      <c r="HW114" s="102">
        <f t="shared" si="594"/>
        <v>1479.3917496741697</v>
      </c>
      <c r="HX114" s="102">
        <f t="shared" si="594"/>
        <v>1256996.755535481</v>
      </c>
      <c r="HY114" s="74">
        <f t="shared" ref="HY114:ID114" si="595">SUM(HY112,HY49,HY18)</f>
        <v>523040.34475524124</v>
      </c>
      <c r="HZ114" s="74">
        <f t="shared" si="595"/>
        <v>136851.17714772647</v>
      </c>
      <c r="IA114" s="74">
        <f t="shared" si="595"/>
        <v>18877.722639017029</v>
      </c>
      <c r="IB114" s="74">
        <f t="shared" si="595"/>
        <v>10662.051077746401</v>
      </c>
      <c r="IC114" s="74">
        <f t="shared" si="595"/>
        <v>0</v>
      </c>
      <c r="ID114" s="74">
        <f t="shared" si="595"/>
        <v>689431.29561973107</v>
      </c>
      <c r="IE114" s="74">
        <f t="shared" si="594"/>
        <v>236623.76980275768</v>
      </c>
      <c r="IF114" s="74">
        <f t="shared" si="594"/>
        <v>81218.478186788794</v>
      </c>
      <c r="IG114" s="74">
        <f t="shared" si="594"/>
        <v>12029.217016065893</v>
      </c>
      <c r="IH114" s="74">
        <f t="shared" si="594"/>
        <v>824.68594306303658</v>
      </c>
      <c r="II114" s="74">
        <f t="shared" ref="II114:JN114" si="596">SUM(II112,II49,II18)</f>
        <v>0</v>
      </c>
      <c r="IJ114" s="74">
        <f t="shared" si="596"/>
        <v>330696.15094867541</v>
      </c>
      <c r="IK114" s="74">
        <f t="shared" si="596"/>
        <v>855057.29080134514</v>
      </c>
      <c r="IL114" s="74">
        <f t="shared" si="596"/>
        <v>533511.30663365789</v>
      </c>
      <c r="IM114" s="74">
        <f t="shared" si="596"/>
        <v>430610.89443950931</v>
      </c>
      <c r="IN114" s="74">
        <f t="shared" si="596"/>
        <v>151287.85973679126</v>
      </c>
      <c r="IO114" s="74">
        <f t="shared" si="596"/>
        <v>1327.7318369048598</v>
      </c>
      <c r="IP114" s="74">
        <f t="shared" si="596"/>
        <v>1971795.0834482084</v>
      </c>
      <c r="IQ114" s="102">
        <f t="shared" si="596"/>
        <v>1614721.4053593439</v>
      </c>
      <c r="IR114" s="102">
        <f t="shared" si="596"/>
        <v>751580.96196817327</v>
      </c>
      <c r="IS114" s="102">
        <f t="shared" si="596"/>
        <v>461517.83409459225</v>
      </c>
      <c r="IT114" s="102">
        <f t="shared" si="596"/>
        <v>162774.5967576007</v>
      </c>
      <c r="IU114" s="102">
        <f t="shared" si="596"/>
        <v>1327.7318369048598</v>
      </c>
      <c r="IV114" s="102">
        <f t="shared" si="596"/>
        <v>2991922.5300166151</v>
      </c>
      <c r="IW114" s="73">
        <f t="shared" si="596"/>
        <v>221122.46628900577</v>
      </c>
      <c r="IX114" s="74">
        <f t="shared" si="596"/>
        <v>58887.118011057413</v>
      </c>
      <c r="IY114" s="74">
        <f t="shared" si="596"/>
        <v>1684.37685124465</v>
      </c>
      <c r="IZ114" s="74">
        <f t="shared" si="596"/>
        <v>420.13334961887898</v>
      </c>
      <c r="JA114" s="74">
        <f t="shared" si="596"/>
        <v>0</v>
      </c>
      <c r="JB114" s="74">
        <f t="shared" si="596"/>
        <v>282114.09450092679</v>
      </c>
      <c r="JC114" s="74">
        <f t="shared" si="596"/>
        <v>100356.99858241963</v>
      </c>
      <c r="JD114" s="74">
        <f t="shared" si="596"/>
        <v>55161.087220530339</v>
      </c>
      <c r="JE114" s="74">
        <f t="shared" si="596"/>
        <v>31930.331521372693</v>
      </c>
      <c r="JF114" s="74">
        <f t="shared" si="596"/>
        <v>14320.554901436042</v>
      </c>
      <c r="JG114" s="74">
        <f t="shared" si="596"/>
        <v>0</v>
      </c>
      <c r="JH114" s="74">
        <f t="shared" si="596"/>
        <v>201768.97222575868</v>
      </c>
      <c r="JI114" s="74">
        <f t="shared" si="596"/>
        <v>29106.340415637183</v>
      </c>
      <c r="JJ114" s="74">
        <f t="shared" si="596"/>
        <v>13548.289302917274</v>
      </c>
      <c r="JK114" s="74">
        <f t="shared" si="596"/>
        <v>2693.3383804304699</v>
      </c>
      <c r="JL114" s="74">
        <f t="shared" si="596"/>
        <v>1630.769637879748</v>
      </c>
      <c r="JM114" s="74">
        <f t="shared" si="596"/>
        <v>0</v>
      </c>
      <c r="JN114" s="74">
        <f t="shared" si="596"/>
        <v>46978.737736864685</v>
      </c>
      <c r="JO114" s="102">
        <f t="shared" ref="JO114:JT114" si="597">SUM(JO112,JO49,JO18)</f>
        <v>350585.80528706266</v>
      </c>
      <c r="JP114" s="102">
        <f t="shared" si="597"/>
        <v>127596.49453450502</v>
      </c>
      <c r="JQ114" s="102">
        <f t="shared" si="597"/>
        <v>36308.046753047813</v>
      </c>
      <c r="JR114" s="102">
        <f t="shared" si="597"/>
        <v>16371.45788893467</v>
      </c>
      <c r="JS114" s="102">
        <f t="shared" si="597"/>
        <v>0</v>
      </c>
      <c r="JT114" s="102">
        <f t="shared" si="597"/>
        <v>530861.8044635501</v>
      </c>
      <c r="JU114" s="74"/>
      <c r="JV114" s="102">
        <f t="shared" ref="JV114:KA114" si="598">SUM(JV112,JV49,JV18)</f>
        <v>3227785.4354950162</v>
      </c>
      <c r="JW114" s="102">
        <f t="shared" si="598"/>
        <v>1410146.2172147622</v>
      </c>
      <c r="JX114" s="102">
        <f t="shared" si="598"/>
        <v>928251.69201719982</v>
      </c>
      <c r="JY114" s="102">
        <f t="shared" si="598"/>
        <v>406637.89138825645</v>
      </c>
      <c r="JZ114" s="102">
        <f t="shared" si="598"/>
        <v>15287.319431562455</v>
      </c>
      <c r="KA114" s="102">
        <f t="shared" si="598"/>
        <v>0</v>
      </c>
      <c r="KB114" s="102">
        <f>SUM(JV114:KA114)</f>
        <v>5988108.5555467969</v>
      </c>
    </row>
    <row r="115" spans="1:288" x14ac:dyDescent="0.2">
      <c r="BP115" s="74"/>
    </row>
    <row r="198" spans="179:184" x14ac:dyDescent="0.2">
      <c r="FW198" s="72" t="s">
        <v>67</v>
      </c>
      <c r="FX198" s="72" t="s">
        <v>67</v>
      </c>
      <c r="FY198" s="72" t="s">
        <v>4</v>
      </c>
      <c r="FZ198" s="72" t="s">
        <v>58</v>
      </c>
      <c r="GA198" s="72" t="s">
        <v>58</v>
      </c>
      <c r="GB198" s="72">
        <v>374.63470266208003</v>
      </c>
    </row>
    <row r="199" spans="179:184" x14ac:dyDescent="0.2">
      <c r="FW199" s="72" t="s">
        <v>67</v>
      </c>
      <c r="FX199" s="72" t="s">
        <v>67</v>
      </c>
      <c r="FY199" s="72" t="s">
        <v>4</v>
      </c>
      <c r="FZ199" s="72" t="s">
        <v>0</v>
      </c>
      <c r="GA199" s="72" t="s">
        <v>0</v>
      </c>
      <c r="GB199" s="72">
        <v>7206.9074825791413</v>
      </c>
    </row>
    <row r="200" spans="179:184" x14ac:dyDescent="0.2">
      <c r="FW200" s="72" t="s">
        <v>67</v>
      </c>
      <c r="FX200" s="72" t="s">
        <v>67</v>
      </c>
      <c r="FY200" s="72" t="s">
        <v>4</v>
      </c>
      <c r="FZ200" s="72" t="s">
        <v>1</v>
      </c>
      <c r="GA200" s="72" t="s">
        <v>1</v>
      </c>
      <c r="GB200" s="72">
        <v>149594.58256284459</v>
      </c>
    </row>
    <row r="201" spans="179:184" x14ac:dyDescent="0.2">
      <c r="FW201" s="72" t="s">
        <v>67</v>
      </c>
      <c r="FX201" s="72" t="s">
        <v>67</v>
      </c>
      <c r="FY201" s="72" t="s">
        <v>4</v>
      </c>
      <c r="FZ201" s="72" t="s">
        <v>2</v>
      </c>
      <c r="GA201" s="72" t="s">
        <v>2</v>
      </c>
      <c r="GB201" s="72">
        <v>2659.1821163989771</v>
      </c>
    </row>
    <row r="202" spans="179:184" x14ac:dyDescent="0.2">
      <c r="FW202" s="72" t="s">
        <v>67</v>
      </c>
      <c r="FX202" s="72" t="s">
        <v>67</v>
      </c>
      <c r="FY202" s="72" t="s">
        <v>4</v>
      </c>
      <c r="FZ202" s="72" t="s">
        <v>68</v>
      </c>
      <c r="GA202" s="72" t="s">
        <v>68</v>
      </c>
      <c r="GB202" s="72">
        <v>1960.8018457468338</v>
      </c>
    </row>
    <row r="203" spans="179:184" x14ac:dyDescent="0.2">
      <c r="FW203" s="72" t="s">
        <v>67</v>
      </c>
      <c r="FX203" s="72" t="s">
        <v>67</v>
      </c>
      <c r="FY203" s="72" t="s">
        <v>4</v>
      </c>
      <c r="FZ203" s="72" t="s">
        <v>3</v>
      </c>
      <c r="GA203" s="72" t="s">
        <v>3</v>
      </c>
    </row>
    <row r="204" spans="179:184" x14ac:dyDescent="0.2">
      <c r="FY204" s="72" t="s">
        <v>69</v>
      </c>
    </row>
    <row r="205" spans="179:184" x14ac:dyDescent="0.2">
      <c r="FW205" s="72" t="s">
        <v>70</v>
      </c>
      <c r="FX205" s="72" t="s">
        <v>70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4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4"/>
  <sheetViews>
    <sheetView workbookViewId="0">
      <pane xSplit="1" ySplit="4" topLeftCell="BR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8" width="9.28515625" style="4" bestFit="1" customWidth="1"/>
    <col min="29" max="29" width="3.85546875" style="31" customWidth="1"/>
    <col min="30" max="31" width="9.140625" style="4"/>
    <col min="32" max="36" width="9.28515625" style="4" bestFit="1" customWidth="1"/>
    <col min="37" max="37" width="3.85546875" style="31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31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31"/>
    <col min="76" max="16384" width="8.85546875" style="32"/>
  </cols>
  <sheetData>
    <row r="1" spans="1:73" x14ac:dyDescent="0.2">
      <c r="A1" s="20" t="s">
        <v>244</v>
      </c>
    </row>
    <row r="2" spans="1:73" x14ac:dyDescent="0.2">
      <c r="B2" s="24"/>
      <c r="C2" s="24"/>
      <c r="D2" s="24"/>
      <c r="E2" s="24"/>
      <c r="G2" s="24"/>
      <c r="H2" s="24"/>
      <c r="I2" s="24"/>
      <c r="J2" s="24"/>
      <c r="K2" s="24"/>
      <c r="L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D2" s="24"/>
      <c r="AE2" s="24"/>
      <c r="AF2" s="24"/>
      <c r="AG2" s="24"/>
      <c r="AH2" s="24"/>
      <c r="AI2" s="24"/>
      <c r="AJ2" s="24"/>
      <c r="AL2" s="27"/>
      <c r="AM2" s="27"/>
      <c r="AN2" s="27"/>
      <c r="AO2" s="27"/>
      <c r="AP2" s="27"/>
      <c r="AQ2" s="27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N2" s="24"/>
      <c r="BO2" s="24"/>
      <c r="BP2" s="24"/>
      <c r="BQ2" s="24"/>
      <c r="BR2" s="24"/>
      <c r="BS2" s="24"/>
      <c r="BT2" s="24"/>
    </row>
    <row r="3" spans="1:73" x14ac:dyDescent="0.2">
      <c r="B3" s="25" t="s">
        <v>236</v>
      </c>
      <c r="C3" s="24"/>
      <c r="D3" s="24"/>
      <c r="E3" s="24"/>
      <c r="F3" s="24"/>
      <c r="G3" s="24"/>
      <c r="H3" s="24"/>
      <c r="I3" s="25" t="s">
        <v>116</v>
      </c>
      <c r="J3" s="24"/>
      <c r="K3" s="24"/>
      <c r="L3" s="24"/>
      <c r="M3" s="24"/>
      <c r="N3" s="24"/>
      <c r="P3" s="25" t="s">
        <v>117</v>
      </c>
      <c r="Q3" s="24"/>
      <c r="R3" s="24"/>
      <c r="S3" s="24"/>
      <c r="T3" s="24"/>
      <c r="U3" s="24"/>
      <c r="W3" s="25" t="s">
        <v>119</v>
      </c>
      <c r="X3" s="24"/>
      <c r="Y3" s="24"/>
      <c r="Z3" s="24"/>
      <c r="AA3" s="24"/>
      <c r="AB3" s="24"/>
      <c r="AD3" s="25" t="s">
        <v>123</v>
      </c>
      <c r="AE3" s="24"/>
      <c r="AF3" s="24"/>
      <c r="AG3" s="24"/>
      <c r="AH3" s="24"/>
      <c r="AI3" s="24"/>
      <c r="AJ3" s="24"/>
      <c r="AL3" s="33" t="s">
        <v>130</v>
      </c>
      <c r="AM3" s="27"/>
      <c r="AN3" s="27"/>
      <c r="AO3" s="27"/>
      <c r="AP3" s="27"/>
      <c r="AQ3" s="27"/>
      <c r="AS3" s="25" t="s">
        <v>138</v>
      </c>
      <c r="AT3" s="24"/>
      <c r="AU3" s="24"/>
      <c r="AV3" s="24"/>
      <c r="AW3" s="24"/>
      <c r="AX3" s="24"/>
      <c r="AZ3" s="25" t="s">
        <v>141</v>
      </c>
      <c r="BA3" s="24"/>
      <c r="BB3" s="24"/>
      <c r="BC3" s="24"/>
      <c r="BD3" s="24"/>
      <c r="BE3" s="24"/>
      <c r="BG3" s="25" t="s">
        <v>145</v>
      </c>
      <c r="BH3" s="24"/>
      <c r="BI3" s="24"/>
      <c r="BJ3" s="24"/>
      <c r="BK3" s="24"/>
      <c r="BL3" s="24"/>
      <c r="BN3" s="25" t="s">
        <v>73</v>
      </c>
      <c r="BO3" s="24"/>
      <c r="BP3" s="24"/>
      <c r="BQ3" s="24"/>
      <c r="BR3" s="24"/>
      <c r="BS3" s="24"/>
      <c r="BT3" s="24"/>
    </row>
    <row r="4" spans="1:73" x14ac:dyDescent="0.2">
      <c r="B4" s="4" t="s">
        <v>76</v>
      </c>
      <c r="C4" s="4" t="s">
        <v>53</v>
      </c>
      <c r="D4" s="4" t="s">
        <v>54</v>
      </c>
      <c r="E4" s="4" t="s">
        <v>55</v>
      </c>
      <c r="F4" s="4" t="s">
        <v>80</v>
      </c>
      <c r="G4" s="4" t="s">
        <v>11</v>
      </c>
      <c r="I4" s="4" t="s">
        <v>76</v>
      </c>
      <c r="J4" s="4" t="s">
        <v>53</v>
      </c>
      <c r="K4" s="4" t="s">
        <v>54</v>
      </c>
      <c r="L4" s="4" t="s">
        <v>55</v>
      </c>
      <c r="M4" s="4" t="s">
        <v>80</v>
      </c>
      <c r="N4" s="4" t="s">
        <v>11</v>
      </c>
      <c r="P4" s="4" t="s">
        <v>76</v>
      </c>
      <c r="Q4" s="4" t="s">
        <v>53</v>
      </c>
      <c r="R4" s="4" t="s">
        <v>54</v>
      </c>
      <c r="S4" s="4" t="s">
        <v>55</v>
      </c>
      <c r="T4" s="4" t="s">
        <v>80</v>
      </c>
      <c r="U4" s="4" t="s">
        <v>11</v>
      </c>
      <c r="W4" s="4" t="s">
        <v>76</v>
      </c>
      <c r="X4" s="4" t="s">
        <v>53</v>
      </c>
      <c r="Y4" s="4" t="s">
        <v>54</v>
      </c>
      <c r="Z4" s="4" t="s">
        <v>55</v>
      </c>
      <c r="AA4" s="4" t="s">
        <v>80</v>
      </c>
      <c r="AB4" s="4" t="s">
        <v>11</v>
      </c>
      <c r="AD4" s="4" t="s">
        <v>76</v>
      </c>
      <c r="AE4" s="4" t="s">
        <v>53</v>
      </c>
      <c r="AF4" s="4" t="s">
        <v>54</v>
      </c>
      <c r="AG4" s="4" t="s">
        <v>55</v>
      </c>
      <c r="AH4" s="4" t="s">
        <v>80</v>
      </c>
      <c r="AI4" s="23" t="s">
        <v>162</v>
      </c>
      <c r="AJ4" s="4" t="s">
        <v>11</v>
      </c>
      <c r="AL4" s="7" t="s">
        <v>76</v>
      </c>
      <c r="AM4" s="7" t="s">
        <v>53</v>
      </c>
      <c r="AN4" s="7" t="s">
        <v>54</v>
      </c>
      <c r="AO4" s="7" t="s">
        <v>55</v>
      </c>
      <c r="AP4" s="7" t="s">
        <v>79</v>
      </c>
      <c r="AQ4" s="7" t="s">
        <v>5</v>
      </c>
      <c r="AS4" s="4" t="s">
        <v>76</v>
      </c>
      <c r="AT4" s="4" t="s">
        <v>53</v>
      </c>
      <c r="AU4" s="4" t="s">
        <v>54</v>
      </c>
      <c r="AV4" s="4" t="s">
        <v>55</v>
      </c>
      <c r="AW4" s="4" t="s">
        <v>79</v>
      </c>
      <c r="AX4" s="4" t="s">
        <v>5</v>
      </c>
      <c r="AZ4" s="4" t="s">
        <v>76</v>
      </c>
      <c r="BA4" s="4" t="s">
        <v>53</v>
      </c>
      <c r="BB4" s="4" t="s">
        <v>54</v>
      </c>
      <c r="BC4" s="4" t="s">
        <v>55</v>
      </c>
      <c r="BD4" s="4" t="s">
        <v>79</v>
      </c>
      <c r="BE4" s="4" t="s">
        <v>5</v>
      </c>
      <c r="BG4" s="4" t="s">
        <v>76</v>
      </c>
      <c r="BH4" s="4" t="s">
        <v>53</v>
      </c>
      <c r="BI4" s="4" t="s">
        <v>54</v>
      </c>
      <c r="BJ4" s="4" t="s">
        <v>55</v>
      </c>
      <c r="BK4" s="4" t="s">
        <v>79</v>
      </c>
      <c r="BL4" s="4" t="s">
        <v>5</v>
      </c>
      <c r="BN4" s="4" t="s">
        <v>76</v>
      </c>
      <c r="BO4" s="4" t="s">
        <v>53</v>
      </c>
      <c r="BP4" s="4" t="s">
        <v>54</v>
      </c>
      <c r="BQ4" s="4" t="s">
        <v>55</v>
      </c>
      <c r="BR4" s="4" t="s">
        <v>79</v>
      </c>
      <c r="BS4" s="23" t="s">
        <v>162</v>
      </c>
      <c r="BT4" s="4" t="s">
        <v>5</v>
      </c>
    </row>
    <row r="5" spans="1:73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3" x14ac:dyDescent="0.2">
      <c r="A6" s="1" t="s">
        <v>13</v>
      </c>
      <c r="B6" s="11">
        <f>Master!N6</f>
        <v>8355.4359612786993</v>
      </c>
      <c r="C6" s="11">
        <f>Master!O6</f>
        <v>224.41940829359999</v>
      </c>
      <c r="D6" s="11">
        <f>Master!P6</f>
        <v>0</v>
      </c>
      <c r="E6" s="11">
        <f>Master!Q6</f>
        <v>0.75</v>
      </c>
      <c r="F6" s="11">
        <f>Master!R6</f>
        <v>0</v>
      </c>
      <c r="G6" s="11">
        <f>Master!S6</f>
        <v>8580.6053695722985</v>
      </c>
      <c r="H6" s="11"/>
      <c r="I6" s="11">
        <f>Master!AL6</f>
        <v>269.4300234259</v>
      </c>
      <c r="J6" s="11">
        <f>Master!AM6</f>
        <v>243.77489985078</v>
      </c>
      <c r="K6" s="11">
        <f>Master!AN6</f>
        <v>255.35795116538</v>
      </c>
      <c r="L6" s="11">
        <f>Master!AO6</f>
        <v>102.49475262362</v>
      </c>
      <c r="M6" s="11">
        <f>Master!AP6</f>
        <v>0</v>
      </c>
      <c r="N6" s="11">
        <f>Master!AQ6</f>
        <v>871.05762706567998</v>
      </c>
      <c r="P6" s="11">
        <f>Master!BK6</f>
        <v>0</v>
      </c>
      <c r="Q6" s="11">
        <f>Master!BL6</f>
        <v>0</v>
      </c>
      <c r="R6" s="11">
        <f>Master!BM6</f>
        <v>50.9262641543</v>
      </c>
      <c r="S6" s="11">
        <f>Master!BN6</f>
        <v>0</v>
      </c>
      <c r="T6" s="11">
        <f>Master!BO6</f>
        <v>0</v>
      </c>
      <c r="U6" s="11">
        <f>Master!BQ6</f>
        <v>50.9262641543</v>
      </c>
      <c r="W6" s="11">
        <f>Master!CK6</f>
        <v>15301.478081619696</v>
      </c>
      <c r="X6" s="11">
        <f>Master!CL6</f>
        <v>20473.257262880641</v>
      </c>
      <c r="Y6" s="11">
        <f>Master!CM6</f>
        <v>5475.9209907697996</v>
      </c>
      <c r="Z6" s="11">
        <f>Master!CN6</f>
        <v>713.81717308869997</v>
      </c>
      <c r="AA6" s="11">
        <f>Master!CO6</f>
        <v>0</v>
      </c>
      <c r="AB6" s="11">
        <f>Master!CQ6</f>
        <v>41964.473508358838</v>
      </c>
      <c r="AD6" s="11">
        <f>Master!DT6</f>
        <v>698.85822316494011</v>
      </c>
      <c r="AE6" s="11">
        <f>Master!DU6</f>
        <v>4060.0079781462464</v>
      </c>
      <c r="AF6" s="11">
        <f>Master!DV6</f>
        <v>1875.5112460261594</v>
      </c>
      <c r="AG6" s="11">
        <f>Master!DW6</f>
        <v>218.07903979609998</v>
      </c>
      <c r="AH6" s="11">
        <f>Master!DX6</f>
        <v>0</v>
      </c>
      <c r="AI6" s="11">
        <f>Master!DY6</f>
        <v>0</v>
      </c>
      <c r="AJ6" s="11">
        <f>Master!DZ6</f>
        <v>6852.4564871334451</v>
      </c>
      <c r="AL6" s="34">
        <f>Master!FQ6</f>
        <v>3666.6933076818796</v>
      </c>
      <c r="AM6" s="34">
        <f>Master!FR6</f>
        <v>4350.2458026281502</v>
      </c>
      <c r="AN6" s="34">
        <f>Master!FS6</f>
        <v>4912.5547672811981</v>
      </c>
      <c r="AO6" s="34">
        <f>Master!FT6</f>
        <v>960.41486488355986</v>
      </c>
      <c r="AP6" s="34">
        <f>Master!FU6</f>
        <v>202.61198050092003</v>
      </c>
      <c r="AQ6" s="34">
        <f>Master!FV6</f>
        <v>14092.520722975707</v>
      </c>
      <c r="AS6" s="11">
        <f>Master!HS6</f>
        <v>2243.6299167933562</v>
      </c>
      <c r="AT6" s="11">
        <f>Master!HT6</f>
        <v>918.82802235526003</v>
      </c>
      <c r="AU6" s="11">
        <f>Master!HU6</f>
        <v>27.128568466600001</v>
      </c>
      <c r="AV6" s="11">
        <f>Master!HV6</f>
        <v>12.5</v>
      </c>
      <c r="AW6" s="11">
        <f>Master!HW6</f>
        <v>0</v>
      </c>
      <c r="AX6" s="11">
        <f>Master!HX6</f>
        <v>3202.0865076152163</v>
      </c>
      <c r="AZ6" s="11">
        <f>Master!IQ6</f>
        <v>35966.049152067149</v>
      </c>
      <c r="BA6" s="11">
        <f>Master!IR6</f>
        <v>43196.668698312882</v>
      </c>
      <c r="BB6" s="11">
        <f>Master!IS6</f>
        <v>7200.4916725626299</v>
      </c>
      <c r="BC6" s="11">
        <f>Master!IT6</f>
        <v>294.06302012560002</v>
      </c>
      <c r="BD6" s="11">
        <f>Master!IU6</f>
        <v>0</v>
      </c>
      <c r="BE6" s="11">
        <f>Master!IV6</f>
        <v>86657.272543068248</v>
      </c>
      <c r="BG6" s="11">
        <f>Master!JO6</f>
        <v>14763.766997594601</v>
      </c>
      <c r="BH6" s="11">
        <f>Master!JP6</f>
        <v>235.7630725994</v>
      </c>
      <c r="BI6" s="11">
        <f>Master!JQ6</f>
        <v>99.667868110970005</v>
      </c>
      <c r="BJ6" s="11">
        <f>Master!JR6</f>
        <v>73.5</v>
      </c>
      <c r="BK6" s="11">
        <f>Master!JS6</f>
        <v>0</v>
      </c>
      <c r="BL6" s="11">
        <f>Master!JT6</f>
        <v>15172.697938304971</v>
      </c>
      <c r="BN6" s="11">
        <f>Master!JV6</f>
        <v>81265.341663626226</v>
      </c>
      <c r="BO6" s="11">
        <f>Master!JW6</f>
        <v>73702.965145066963</v>
      </c>
      <c r="BP6" s="11">
        <f>Master!JX6</f>
        <v>19897.559328537034</v>
      </c>
      <c r="BQ6" s="11">
        <f>Master!JY6</f>
        <v>2375.6188505175796</v>
      </c>
      <c r="BR6" s="11">
        <f>Master!JZ6</f>
        <v>202.61198050092003</v>
      </c>
      <c r="BS6" s="11">
        <f>Master!KA6</f>
        <v>0</v>
      </c>
      <c r="BT6" s="11">
        <f>Master!KB6</f>
        <v>177444.09696824872</v>
      </c>
    </row>
    <row r="7" spans="1:73" x14ac:dyDescent="0.2">
      <c r="A7" s="1" t="s">
        <v>14</v>
      </c>
      <c r="B7" s="11">
        <f>Master!N7</f>
        <v>634.78726272550011</v>
      </c>
      <c r="C7" s="11">
        <f>Master!O7</f>
        <v>152.34588789700001</v>
      </c>
      <c r="D7" s="11">
        <f>Master!P7</f>
        <v>0</v>
      </c>
      <c r="E7" s="11">
        <f>Master!Q7</f>
        <v>1.5</v>
      </c>
      <c r="F7" s="11">
        <f>Master!R7</f>
        <v>0</v>
      </c>
      <c r="G7" s="11">
        <f>Master!S7</f>
        <v>788.63315062250012</v>
      </c>
      <c r="H7" s="11"/>
      <c r="I7" s="11">
        <f>Master!AL7</f>
        <v>3645.1692155078194</v>
      </c>
      <c r="J7" s="11">
        <f>Master!AM7</f>
        <v>1023.174941517</v>
      </c>
      <c r="K7" s="11">
        <f>Master!AN7</f>
        <v>167.86676181105005</v>
      </c>
      <c r="L7" s="11">
        <f>Master!AO7</f>
        <v>41.755842819899996</v>
      </c>
      <c r="M7" s="11">
        <f>Master!AP7</f>
        <v>0</v>
      </c>
      <c r="N7" s="11">
        <f>Master!AQ7</f>
        <v>4877.9667616557699</v>
      </c>
      <c r="P7" s="11">
        <f>Master!BK7</f>
        <v>44.613244490500001</v>
      </c>
      <c r="Q7" s="11">
        <f>Master!BL7</f>
        <v>0</v>
      </c>
      <c r="R7" s="11">
        <f>Master!BM7</f>
        <v>0</v>
      </c>
      <c r="S7" s="11">
        <f>Master!BN7</f>
        <v>0.5</v>
      </c>
      <c r="T7" s="11">
        <f>Master!BO7</f>
        <v>0</v>
      </c>
      <c r="U7" s="11">
        <f>Master!BQ7</f>
        <v>45.113244490500001</v>
      </c>
      <c r="W7" s="11">
        <f>Master!CK7</f>
        <v>5178.6087722109214</v>
      </c>
      <c r="X7" s="11">
        <f>Master!CL7</f>
        <v>3728.4357679359596</v>
      </c>
      <c r="Y7" s="11">
        <f>Master!CM7</f>
        <v>1644.835206130017</v>
      </c>
      <c r="Z7" s="11">
        <f>Master!CN7</f>
        <v>67.922710417700003</v>
      </c>
      <c r="AA7" s="11">
        <f>Master!CO7</f>
        <v>0</v>
      </c>
      <c r="AB7" s="11">
        <f>Master!CQ7</f>
        <v>10619.802456694599</v>
      </c>
      <c r="AD7" s="11">
        <f>Master!DT7</f>
        <v>794.63217287394002</v>
      </c>
      <c r="AE7" s="11">
        <f>Master!DU7</f>
        <v>2925.0766459838565</v>
      </c>
      <c r="AF7" s="11">
        <f>Master!DV7</f>
        <v>3213.7704597250804</v>
      </c>
      <c r="AG7" s="11">
        <f>Master!DW7</f>
        <v>1311.1948749941048</v>
      </c>
      <c r="AH7" s="11">
        <f>Master!DX7</f>
        <v>11.7472269527</v>
      </c>
      <c r="AI7" s="11">
        <f>Master!DY7</f>
        <v>0</v>
      </c>
      <c r="AJ7" s="11">
        <f>Master!DZ7</f>
        <v>8256.4213805296822</v>
      </c>
      <c r="AL7" s="34">
        <f>Master!FQ7</f>
        <v>652.0716634165999</v>
      </c>
      <c r="AM7" s="34">
        <f>Master!FR7</f>
        <v>2550.9925965135899</v>
      </c>
      <c r="AN7" s="34">
        <f>Master!FS7</f>
        <v>4441.9685294933906</v>
      </c>
      <c r="AO7" s="34">
        <f>Master!FT7</f>
        <v>3296.2199102307995</v>
      </c>
      <c r="AP7" s="34">
        <f>Master!FU7</f>
        <v>614.28372555890996</v>
      </c>
      <c r="AQ7" s="34">
        <f>Master!FV7</f>
        <v>11555.536425213289</v>
      </c>
      <c r="AS7" s="11">
        <f>Master!HS7</f>
        <v>2189.11608841919</v>
      </c>
      <c r="AT7" s="11">
        <f>Master!HT7</f>
        <v>3487.8974171325331</v>
      </c>
      <c r="AU7" s="11">
        <f>Master!HU7</f>
        <v>317.14422725600002</v>
      </c>
      <c r="AV7" s="11">
        <f>Master!HV7</f>
        <v>91.821322880699995</v>
      </c>
      <c r="AW7" s="11">
        <f>Master!HW7</f>
        <v>0</v>
      </c>
      <c r="AX7" s="11">
        <f>Master!HX7</f>
        <v>6085.9790556884227</v>
      </c>
      <c r="AZ7" s="11">
        <f>Master!IQ7</f>
        <v>157509.23792340836</v>
      </c>
      <c r="BA7" s="11">
        <f>Master!IR7</f>
        <v>132927.18202745655</v>
      </c>
      <c r="BB7" s="11">
        <f>Master!IS7</f>
        <v>63363.421623196024</v>
      </c>
      <c r="BC7" s="11">
        <f>Master!IT7</f>
        <v>895.25660775946005</v>
      </c>
      <c r="BD7" s="11">
        <f>Master!IU7</f>
        <v>155.649534378</v>
      </c>
      <c r="BE7" s="11">
        <f>Master!IV7</f>
        <v>354850.74771619844</v>
      </c>
      <c r="BG7" s="11">
        <f>Master!JO7</f>
        <v>88826.979730954263</v>
      </c>
      <c r="BH7" s="11">
        <f>Master!JP7</f>
        <v>28326.257125681776</v>
      </c>
      <c r="BI7" s="11">
        <f>Master!JQ7</f>
        <v>1006.0369696932399</v>
      </c>
      <c r="BJ7" s="11">
        <f>Master!JR7</f>
        <v>207.5</v>
      </c>
      <c r="BK7" s="11">
        <f>Master!JS7</f>
        <v>0</v>
      </c>
      <c r="BL7" s="11">
        <f>Master!JT7</f>
        <v>118366.77382632928</v>
      </c>
      <c r="BN7" s="11">
        <f>Master!JV7</f>
        <v>259475.2160740071</v>
      </c>
      <c r="BO7" s="11">
        <f>Master!JW7</f>
        <v>175121.36241011828</v>
      </c>
      <c r="BP7" s="11">
        <f>Master!JX7</f>
        <v>74155.043777304803</v>
      </c>
      <c r="BQ7" s="11">
        <f>Master!JY7</f>
        <v>5913.6712691026642</v>
      </c>
      <c r="BR7" s="11">
        <f>Master!JZ7</f>
        <v>781.68048688960994</v>
      </c>
      <c r="BS7" s="11">
        <f>Master!KA7</f>
        <v>0</v>
      </c>
      <c r="BT7" s="11">
        <f>Master!KB7</f>
        <v>515446.97401742247</v>
      </c>
    </row>
    <row r="8" spans="1:73" x14ac:dyDescent="0.2">
      <c r="A8" s="1" t="s">
        <v>15</v>
      </c>
      <c r="B8" s="11">
        <f>Master!N8</f>
        <v>53750.923239557247</v>
      </c>
      <c r="C8" s="11">
        <f>Master!O8</f>
        <v>17901.723255718691</v>
      </c>
      <c r="D8" s="11">
        <f>Master!P8</f>
        <v>56.687932774699995</v>
      </c>
      <c r="E8" s="11">
        <f>Master!Q8</f>
        <v>8</v>
      </c>
      <c r="F8" s="11">
        <f>Master!R8</f>
        <v>0</v>
      </c>
      <c r="G8" s="11">
        <f>Master!S8</f>
        <v>71717.334428050643</v>
      </c>
      <c r="H8" s="11"/>
      <c r="I8" s="11">
        <f>Master!AL8</f>
        <v>36293.601739521349</v>
      </c>
      <c r="J8" s="11">
        <f>Master!AM8</f>
        <v>1105.0805219382701</v>
      </c>
      <c r="K8" s="11">
        <f>Master!AN8</f>
        <v>107.35867284670999</v>
      </c>
      <c r="L8" s="11">
        <f>Master!AO8</f>
        <v>25.75</v>
      </c>
      <c r="M8" s="11">
        <f>Master!AP8</f>
        <v>0</v>
      </c>
      <c r="N8" s="11">
        <f>Master!AQ8</f>
        <v>37531.790934306329</v>
      </c>
      <c r="P8" s="11">
        <f>Master!BK8</f>
        <v>291.72605217149999</v>
      </c>
      <c r="Q8" s="11">
        <f>Master!BL8</f>
        <v>0</v>
      </c>
      <c r="R8" s="11">
        <f>Master!BM8</f>
        <v>0</v>
      </c>
      <c r="S8" s="11">
        <f>Master!BN8</f>
        <v>2</v>
      </c>
      <c r="T8" s="11">
        <f>Master!BO8</f>
        <v>0</v>
      </c>
      <c r="U8" s="11">
        <f>Master!BQ8</f>
        <v>293.72605217149999</v>
      </c>
      <c r="W8" s="11">
        <f>Master!CK8</f>
        <v>122702.06300314108</v>
      </c>
      <c r="X8" s="11">
        <f>Master!CL8</f>
        <v>6530.4933534965294</v>
      </c>
      <c r="Y8" s="11">
        <f>Master!CM8</f>
        <v>743.48883121874019</v>
      </c>
      <c r="Z8" s="11">
        <f>Master!CN8</f>
        <v>125.34643852639999</v>
      </c>
      <c r="AA8" s="11">
        <f>Master!CO8</f>
        <v>0</v>
      </c>
      <c r="AB8" s="11">
        <f>Master!CQ8</f>
        <v>130101.39162638274</v>
      </c>
      <c r="AD8" s="11">
        <f>Master!DT8</f>
        <v>116052.62391171645</v>
      </c>
      <c r="AE8" s="11">
        <f>Master!DU8</f>
        <v>6529.1247955152685</v>
      </c>
      <c r="AF8" s="11">
        <f>Master!DV8</f>
        <v>63.651200502389997</v>
      </c>
      <c r="AG8" s="11">
        <f>Master!DW8</f>
        <v>400.78965678848994</v>
      </c>
      <c r="AH8" s="11">
        <f>Master!DX8</f>
        <v>0</v>
      </c>
      <c r="AI8" s="11">
        <f>Master!DY8</f>
        <v>0</v>
      </c>
      <c r="AJ8" s="11">
        <f>Master!DZ8</f>
        <v>123046.18956452259</v>
      </c>
      <c r="AL8" s="34">
        <f>Master!FQ8</f>
        <v>35317.763973292742</v>
      </c>
      <c r="AM8" s="34">
        <f>Master!FR8</f>
        <v>18364.193013467728</v>
      </c>
      <c r="AN8" s="34">
        <f>Master!FS8</f>
        <v>4407.39723668644</v>
      </c>
      <c r="AO8" s="34">
        <f>Master!FT8</f>
        <v>193.97520849822001</v>
      </c>
      <c r="AP8" s="34">
        <f>Master!FU8</f>
        <v>0</v>
      </c>
      <c r="AQ8" s="34">
        <f>Master!FV8</f>
        <v>58283.329431945131</v>
      </c>
      <c r="AS8" s="11">
        <f>Master!HS8</f>
        <v>771089.98742249445</v>
      </c>
      <c r="AT8" s="11">
        <f>Master!HT8</f>
        <v>24991.179705030299</v>
      </c>
      <c r="AU8" s="11">
        <f>Master!HU8</f>
        <v>3040.6206019887995</v>
      </c>
      <c r="AV8" s="11">
        <f>Master!HV8</f>
        <v>153.3654704866</v>
      </c>
      <c r="AW8" s="11">
        <f>Master!HW8</f>
        <v>0</v>
      </c>
      <c r="AX8" s="11">
        <f>Master!HX8</f>
        <v>799275.15320000006</v>
      </c>
      <c r="AZ8" s="11">
        <f>Master!IQ8</f>
        <v>1418635.1546551492</v>
      </c>
      <c r="BA8" s="11">
        <f>Master!IR8</f>
        <v>308040.54759982327</v>
      </c>
      <c r="BB8" s="11">
        <f>Master!IS8</f>
        <v>5407.4192490827472</v>
      </c>
      <c r="BC8" s="11">
        <f>Master!IT8</f>
        <v>642.73478795123003</v>
      </c>
      <c r="BD8" s="11">
        <f>Master!IU8</f>
        <v>0</v>
      </c>
      <c r="BE8" s="11">
        <f>Master!IV8</f>
        <v>1732725.8562920063</v>
      </c>
      <c r="BG8" s="11">
        <f>Master!JO8</f>
        <v>246545.2910233658</v>
      </c>
      <c r="BH8" s="11">
        <f>Master!JP8</f>
        <v>47136.46727389095</v>
      </c>
      <c r="BI8" s="11">
        <f>Master!JQ8</f>
        <v>257.14849094414001</v>
      </c>
      <c r="BJ8" s="11">
        <f>Master!JR8</f>
        <v>221.5</v>
      </c>
      <c r="BK8" s="11">
        <f>Master!JS8</f>
        <v>0</v>
      </c>
      <c r="BL8" s="11">
        <f>Master!JT8</f>
        <v>294160.4067882009</v>
      </c>
      <c r="BN8" s="11">
        <f>Master!JV8</f>
        <v>2800679.1350204097</v>
      </c>
      <c r="BO8" s="11">
        <f>Master!JW8</f>
        <v>430598.80951888103</v>
      </c>
      <c r="BP8" s="11">
        <f>Master!JX8</f>
        <v>14083.772216044666</v>
      </c>
      <c r="BQ8" s="11">
        <f>Master!JY8</f>
        <v>1773.46156225094</v>
      </c>
      <c r="BR8" s="11">
        <f>Master!JZ8</f>
        <v>0</v>
      </c>
      <c r="BS8" s="11">
        <f>Master!KA8</f>
        <v>0</v>
      </c>
      <c r="BT8" s="11">
        <f>Master!KB8</f>
        <v>3247135.1783175864</v>
      </c>
    </row>
    <row r="9" spans="1:73" x14ac:dyDescent="0.2">
      <c r="A9" s="1" t="s">
        <v>16</v>
      </c>
      <c r="B9" s="11">
        <f>Master!N9</f>
        <v>26.8901719626</v>
      </c>
      <c r="C9" s="11">
        <f>Master!O9</f>
        <v>0</v>
      </c>
      <c r="D9" s="11">
        <f>Master!P9</f>
        <v>0</v>
      </c>
      <c r="E9" s="11">
        <f>Master!Q9</f>
        <v>1</v>
      </c>
      <c r="F9" s="11">
        <f>Master!R9</f>
        <v>0</v>
      </c>
      <c r="G9" s="11">
        <f>Master!S9</f>
        <v>27.8901719626</v>
      </c>
      <c r="H9" s="11"/>
      <c r="I9" s="11">
        <f>Master!AL9</f>
        <v>2198.9584992216301</v>
      </c>
      <c r="J9" s="11">
        <f>Master!AM9</f>
        <v>486.33809514160998</v>
      </c>
      <c r="K9" s="11">
        <f>Master!AN9</f>
        <v>58.904690420229997</v>
      </c>
      <c r="L9" s="11">
        <f>Master!AO9</f>
        <v>222.93174002276001</v>
      </c>
      <c r="M9" s="11">
        <f>Master!AP9</f>
        <v>0</v>
      </c>
      <c r="N9" s="11">
        <f>Master!AQ9</f>
        <v>2967.13302480623</v>
      </c>
      <c r="P9" s="11">
        <f>Master!BK9</f>
        <v>2645.51940331382</v>
      </c>
      <c r="Q9" s="11">
        <f>Master!BL9</f>
        <v>2577.7319846933588</v>
      </c>
      <c r="R9" s="11">
        <f>Master!BM9</f>
        <v>446.82129952150001</v>
      </c>
      <c r="S9" s="11">
        <f>Master!BN9</f>
        <v>43.593909461599999</v>
      </c>
      <c r="T9" s="11">
        <f>Master!BO9</f>
        <v>0</v>
      </c>
      <c r="U9" s="11">
        <f>Master!BQ9</f>
        <v>5713.6665969902779</v>
      </c>
      <c r="W9" s="11">
        <f>Master!CK9</f>
        <v>49711.660054218177</v>
      </c>
      <c r="X9" s="11">
        <f>Master!CL9</f>
        <v>14743.310662118707</v>
      </c>
      <c r="Y9" s="11">
        <f>Master!CM9</f>
        <v>4068.0907947085398</v>
      </c>
      <c r="Z9" s="11">
        <f>Master!CN9</f>
        <v>1274.628049959472</v>
      </c>
      <c r="AA9" s="11">
        <f>Master!CO9</f>
        <v>0</v>
      </c>
      <c r="AB9" s="11">
        <f>Master!CQ9</f>
        <v>69797.689561004896</v>
      </c>
      <c r="AD9" s="11">
        <f>Master!DT9</f>
        <v>540.48611020659996</v>
      </c>
      <c r="AE9" s="11">
        <f>Master!DU9</f>
        <v>1998.6106696681495</v>
      </c>
      <c r="AF9" s="11">
        <f>Master!DV9</f>
        <v>2255.2532439689294</v>
      </c>
      <c r="AG9" s="11">
        <f>Master!DW9</f>
        <v>1704.76003809139</v>
      </c>
      <c r="AH9" s="11">
        <f>Master!DX9</f>
        <v>120.33503604556</v>
      </c>
      <c r="AI9" s="11">
        <f>Master!DY9</f>
        <v>0</v>
      </c>
      <c r="AJ9" s="11">
        <f>Master!DZ9</f>
        <v>6619.4450979806288</v>
      </c>
      <c r="AL9" s="34">
        <f>Master!FQ9</f>
        <v>830.08590479427994</v>
      </c>
      <c r="AM9" s="34">
        <f>Master!FR9</f>
        <v>3227.1551652449093</v>
      </c>
      <c r="AN9" s="34">
        <f>Master!FS9</f>
        <v>2645.0647224786894</v>
      </c>
      <c r="AO9" s="34">
        <f>Master!FT9</f>
        <v>381.53062958965</v>
      </c>
      <c r="AP9" s="34">
        <f>Master!FU9</f>
        <v>0</v>
      </c>
      <c r="AQ9" s="34">
        <f>Master!FV9</f>
        <v>7083.8364221075281</v>
      </c>
      <c r="AS9" s="11">
        <f>Master!HS9</f>
        <v>0</v>
      </c>
      <c r="AT9" s="11">
        <f>Master!HT9</f>
        <v>77.676103783299993</v>
      </c>
      <c r="AU9" s="11">
        <f>Master!HU9</f>
        <v>341.95458196300001</v>
      </c>
      <c r="AV9" s="11">
        <f>Master!HV9</f>
        <v>0.75</v>
      </c>
      <c r="AW9" s="11">
        <f>Master!HW9</f>
        <v>0</v>
      </c>
      <c r="AX9" s="11">
        <f>Master!HX9</f>
        <v>420.3806857463</v>
      </c>
      <c r="AZ9" s="11">
        <f>Master!IQ9</f>
        <v>2570.4511688954899</v>
      </c>
      <c r="BA9" s="11">
        <f>Master!IR9</f>
        <v>2115.3223877433697</v>
      </c>
      <c r="BB9" s="11">
        <f>Master!IS9</f>
        <v>470.73994603930004</v>
      </c>
      <c r="BC9" s="11">
        <f>Master!IT9</f>
        <v>177.75</v>
      </c>
      <c r="BD9" s="11">
        <f>Master!IU9</f>
        <v>0</v>
      </c>
      <c r="BE9" s="11">
        <f>Master!IV9</f>
        <v>5334.26350267816</v>
      </c>
      <c r="BG9" s="11">
        <f>Master!JO9</f>
        <v>0</v>
      </c>
      <c r="BH9" s="11">
        <f>Master!JP9</f>
        <v>0</v>
      </c>
      <c r="BI9" s="11">
        <f>Master!JQ9</f>
        <v>0</v>
      </c>
      <c r="BJ9" s="11">
        <f>Master!JR9</f>
        <v>0</v>
      </c>
      <c r="BK9" s="11">
        <f>Master!JS9</f>
        <v>0</v>
      </c>
      <c r="BL9" s="11">
        <f>Master!JT9</f>
        <v>0</v>
      </c>
      <c r="BN9" s="11">
        <f>Master!JV9</f>
        <v>58524.051312612595</v>
      </c>
      <c r="BO9" s="11">
        <f>Master!JW9</f>
        <v>25226.145068393402</v>
      </c>
      <c r="BP9" s="11">
        <f>Master!JX9</f>
        <v>10286.82927910019</v>
      </c>
      <c r="BQ9" s="11">
        <f>Master!JY9</f>
        <v>3806.9443671248719</v>
      </c>
      <c r="BR9" s="11">
        <f>Master!JZ9</f>
        <v>120.33503604556</v>
      </c>
      <c r="BS9" s="11">
        <f>Master!KA9</f>
        <v>0</v>
      </c>
      <c r="BT9" s="11">
        <f>Master!KB9</f>
        <v>97964.305063276624</v>
      </c>
      <c r="BU9" s="31" t="s">
        <v>249</v>
      </c>
    </row>
    <row r="10" spans="1:73" x14ac:dyDescent="0.2">
      <c r="A10" s="1" t="s">
        <v>77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4">
        <f>Master!FQ10</f>
        <v>0</v>
      </c>
      <c r="AM10" s="34">
        <f>Master!FR10</f>
        <v>0</v>
      </c>
      <c r="AN10" s="34">
        <f>Master!FS10</f>
        <v>0</v>
      </c>
      <c r="AO10" s="34">
        <f>Master!FT10</f>
        <v>0</v>
      </c>
      <c r="AP10" s="34">
        <f>Master!FU10</f>
        <v>0</v>
      </c>
      <c r="AQ10" s="34">
        <f>Master!FV10</f>
        <v>0</v>
      </c>
      <c r="AS10" s="11">
        <f>Master!HS10</f>
        <v>0</v>
      </c>
      <c r="AT10" s="11">
        <f>Master!HT10</f>
        <v>0</v>
      </c>
      <c r="AU10" s="11">
        <f>Master!HU10</f>
        <v>0</v>
      </c>
      <c r="AV10" s="11">
        <f>Master!HV10</f>
        <v>0</v>
      </c>
      <c r="AW10" s="11">
        <f>Master!HW10</f>
        <v>0</v>
      </c>
      <c r="AX10" s="11">
        <f>Master!HX10</f>
        <v>0</v>
      </c>
      <c r="AZ10" s="11">
        <f>Master!IQ10</f>
        <v>0</v>
      </c>
      <c r="BA10" s="11">
        <f>Master!IR10</f>
        <v>0</v>
      </c>
      <c r="BB10" s="11">
        <f>Master!IS10</f>
        <v>0</v>
      </c>
      <c r="BC10" s="11">
        <f>Master!IT10</f>
        <v>0</v>
      </c>
      <c r="BD10" s="11">
        <f>Master!IU10</f>
        <v>0</v>
      </c>
      <c r="BE10" s="11">
        <f>Master!IV10</f>
        <v>0</v>
      </c>
      <c r="BG10" s="11">
        <f>Master!JO10</f>
        <v>0</v>
      </c>
      <c r="BH10" s="11">
        <f>Master!JP10</f>
        <v>0</v>
      </c>
      <c r="BI10" s="11">
        <f>Master!JQ10</f>
        <v>0</v>
      </c>
      <c r="BJ10" s="11">
        <f>Master!JR10</f>
        <v>0</v>
      </c>
      <c r="BK10" s="11">
        <f>Master!JS10</f>
        <v>0</v>
      </c>
      <c r="BL10" s="11">
        <f>Master!JT10</f>
        <v>0</v>
      </c>
      <c r="BN10" s="11">
        <f>Master!JV10</f>
        <v>0</v>
      </c>
      <c r="BO10" s="11">
        <f>Master!JW10</f>
        <v>0</v>
      </c>
      <c r="BP10" s="11">
        <f>Master!JX10</f>
        <v>0</v>
      </c>
      <c r="BQ10" s="11">
        <f>Master!JY10</f>
        <v>0</v>
      </c>
      <c r="BR10" s="11">
        <f>Master!JZ10</f>
        <v>0</v>
      </c>
      <c r="BS10" s="11">
        <f>Master!KA10</f>
        <v>0</v>
      </c>
      <c r="BT10" s="11">
        <f>Master!KB10</f>
        <v>0</v>
      </c>
    </row>
    <row r="11" spans="1:73" x14ac:dyDescent="0.2">
      <c r="A11" s="1" t="s">
        <v>102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4">
        <f>Master!FQ11</f>
        <v>0</v>
      </c>
      <c r="AM11" s="34">
        <f>Master!FR11</f>
        <v>0</v>
      </c>
      <c r="AN11" s="34">
        <f>Master!FS11</f>
        <v>0</v>
      </c>
      <c r="AO11" s="34">
        <f>Master!FT11</f>
        <v>0</v>
      </c>
      <c r="AP11" s="34">
        <f>Master!FU11</f>
        <v>0</v>
      </c>
      <c r="AQ11" s="34">
        <f>Master!FV11</f>
        <v>0</v>
      </c>
      <c r="AS11" s="11">
        <f>Master!HS11</f>
        <v>0</v>
      </c>
      <c r="AT11" s="11">
        <f>Master!HT11</f>
        <v>0</v>
      </c>
      <c r="AU11" s="11">
        <f>Master!HU11</f>
        <v>0</v>
      </c>
      <c r="AV11" s="11">
        <f>Master!HV11</f>
        <v>0</v>
      </c>
      <c r="AW11" s="11">
        <f>Master!HW11</f>
        <v>0</v>
      </c>
      <c r="AX11" s="11">
        <f>Master!HX11</f>
        <v>0</v>
      </c>
      <c r="AZ11" s="11">
        <f>Master!IQ11</f>
        <v>0</v>
      </c>
      <c r="BA11" s="11">
        <f>Master!IR11</f>
        <v>0</v>
      </c>
      <c r="BB11" s="11">
        <f>Master!IS11</f>
        <v>0</v>
      </c>
      <c r="BC11" s="11">
        <f>Master!IT11</f>
        <v>0</v>
      </c>
      <c r="BD11" s="11">
        <f>Master!IU11</f>
        <v>0</v>
      </c>
      <c r="BE11" s="11">
        <f>Master!IV11</f>
        <v>0</v>
      </c>
      <c r="BG11" s="11">
        <f>Master!JO11</f>
        <v>0</v>
      </c>
      <c r="BH11" s="11">
        <f>Master!JP11</f>
        <v>0</v>
      </c>
      <c r="BI11" s="11">
        <f>Master!JQ11</f>
        <v>0</v>
      </c>
      <c r="BJ11" s="11">
        <f>Master!JR11</f>
        <v>0</v>
      </c>
      <c r="BK11" s="11">
        <f>Master!JS11</f>
        <v>0</v>
      </c>
      <c r="BL11" s="11">
        <f>Master!JT11</f>
        <v>0</v>
      </c>
      <c r="BN11" s="11">
        <f>Master!JV11</f>
        <v>0</v>
      </c>
      <c r="BO11" s="11">
        <f>Master!JW11</f>
        <v>0</v>
      </c>
      <c r="BP11" s="11">
        <f>Master!JX11</f>
        <v>0</v>
      </c>
      <c r="BQ11" s="11">
        <f>Master!JY11</f>
        <v>0</v>
      </c>
      <c r="BR11" s="11">
        <f>Master!JZ11</f>
        <v>0</v>
      </c>
      <c r="BS11" s="11">
        <f>Master!KA11</f>
        <v>0</v>
      </c>
      <c r="BT11" s="11">
        <f>Master!KB11</f>
        <v>0</v>
      </c>
    </row>
    <row r="12" spans="1:73" x14ac:dyDescent="0.2">
      <c r="A12" s="1" t="s">
        <v>82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0</v>
      </c>
      <c r="AH12" s="11">
        <f>Master!DX12</f>
        <v>0</v>
      </c>
      <c r="AI12" s="11">
        <f>Master!DY12</f>
        <v>0</v>
      </c>
      <c r="AJ12" s="11">
        <f>Master!DZ12</f>
        <v>0</v>
      </c>
      <c r="AL12" s="34">
        <f>Master!FQ12</f>
        <v>0</v>
      </c>
      <c r="AM12" s="34">
        <f>Master!FR12</f>
        <v>0</v>
      </c>
      <c r="AN12" s="34">
        <f>Master!FS12</f>
        <v>0</v>
      </c>
      <c r="AO12" s="34">
        <f>Master!FT12</f>
        <v>0</v>
      </c>
      <c r="AP12" s="34">
        <f>Master!FU12</f>
        <v>0</v>
      </c>
      <c r="AQ12" s="34">
        <f>Master!FV12</f>
        <v>0</v>
      </c>
      <c r="AS12" s="11">
        <f>Master!HS12</f>
        <v>0</v>
      </c>
      <c r="AT12" s="11">
        <f>Master!HT12</f>
        <v>0</v>
      </c>
      <c r="AU12" s="11">
        <f>Master!HU12</f>
        <v>0</v>
      </c>
      <c r="AV12" s="11">
        <f>Master!HV12</f>
        <v>0</v>
      </c>
      <c r="AW12" s="11">
        <f>Master!HW12</f>
        <v>0</v>
      </c>
      <c r="AX12" s="11">
        <f>Master!HX12</f>
        <v>0</v>
      </c>
      <c r="AZ12" s="11">
        <f>Master!IQ12</f>
        <v>0</v>
      </c>
      <c r="BA12" s="11">
        <f>Master!IR12</f>
        <v>0</v>
      </c>
      <c r="BB12" s="11">
        <f>Master!IS12</f>
        <v>0</v>
      </c>
      <c r="BC12" s="11">
        <f>Master!IT12</f>
        <v>0</v>
      </c>
      <c r="BD12" s="11">
        <f>Master!IU12</f>
        <v>0</v>
      </c>
      <c r="BE12" s="11">
        <f>Master!IV12</f>
        <v>0</v>
      </c>
      <c r="BG12" s="11">
        <f>Master!JO12</f>
        <v>0</v>
      </c>
      <c r="BH12" s="11">
        <f>Master!JP12</f>
        <v>0</v>
      </c>
      <c r="BI12" s="11">
        <f>Master!JQ12</f>
        <v>0</v>
      </c>
      <c r="BJ12" s="11">
        <f>Master!JR12</f>
        <v>0</v>
      </c>
      <c r="BK12" s="11">
        <f>Master!JS12</f>
        <v>0</v>
      </c>
      <c r="BL12" s="11">
        <f>Master!JT12</f>
        <v>0</v>
      </c>
      <c r="BN12" s="11">
        <f>Master!JV12</f>
        <v>0</v>
      </c>
      <c r="BO12" s="11">
        <f>Master!JW12</f>
        <v>0</v>
      </c>
      <c r="BP12" s="11">
        <f>Master!JX12</f>
        <v>0</v>
      </c>
      <c r="BQ12" s="11">
        <f>Master!JY12</f>
        <v>0</v>
      </c>
      <c r="BR12" s="11">
        <f>Master!JZ12</f>
        <v>0</v>
      </c>
      <c r="BS12" s="11">
        <f>Master!KA12</f>
        <v>0</v>
      </c>
      <c r="BT12" s="11">
        <f>Master!KB12</f>
        <v>0</v>
      </c>
    </row>
    <row r="13" spans="1:73" x14ac:dyDescent="0.2">
      <c r="A13" s="1" t="s">
        <v>17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0</v>
      </c>
      <c r="AF13" s="11">
        <f>Master!DV13</f>
        <v>0</v>
      </c>
      <c r="AG13" s="11">
        <f>Master!DW13</f>
        <v>2</v>
      </c>
      <c r="AH13" s="11">
        <f>Master!DX13</f>
        <v>0</v>
      </c>
      <c r="AI13" s="11">
        <f>Master!DY13</f>
        <v>0</v>
      </c>
      <c r="AJ13" s="11">
        <f>Master!DZ13</f>
        <v>2</v>
      </c>
      <c r="AL13" s="34">
        <f>Master!FQ13</f>
        <v>0</v>
      </c>
      <c r="AM13" s="34">
        <f>Master!FR13</f>
        <v>0</v>
      </c>
      <c r="AN13" s="34">
        <f>Master!FS13</f>
        <v>51.292296601199993</v>
      </c>
      <c r="AO13" s="34">
        <f>Master!FT13</f>
        <v>9</v>
      </c>
      <c r="AP13" s="34">
        <f>Master!FU13</f>
        <v>0</v>
      </c>
      <c r="AQ13" s="34">
        <f>Master!FV13</f>
        <v>60.292296601199993</v>
      </c>
      <c r="AS13" s="11">
        <f>Master!HS13</f>
        <v>0</v>
      </c>
      <c r="AT13" s="11">
        <f>Master!HT13</f>
        <v>0</v>
      </c>
      <c r="AU13" s="11">
        <f>Master!HU13</f>
        <v>0</v>
      </c>
      <c r="AV13" s="11">
        <f>Master!HV13</f>
        <v>0</v>
      </c>
      <c r="AW13" s="11">
        <f>Master!HW13</f>
        <v>0</v>
      </c>
      <c r="AX13" s="11">
        <f>Master!HX13</f>
        <v>0</v>
      </c>
      <c r="AZ13" s="11">
        <f>Master!IQ13</f>
        <v>0</v>
      </c>
      <c r="BA13" s="11">
        <f>Master!IR13</f>
        <v>0</v>
      </c>
      <c r="BB13" s="11">
        <f>Master!IS13</f>
        <v>0</v>
      </c>
      <c r="BC13" s="11">
        <f>Master!IT13</f>
        <v>0</v>
      </c>
      <c r="BD13" s="11">
        <f>Master!IU13</f>
        <v>0</v>
      </c>
      <c r="BE13" s="11">
        <f>Master!IV13</f>
        <v>0</v>
      </c>
      <c r="BG13" s="11">
        <f>Master!JO13</f>
        <v>0</v>
      </c>
      <c r="BH13" s="11">
        <f>Master!JP13</f>
        <v>0</v>
      </c>
      <c r="BI13" s="11">
        <f>Master!JQ13</f>
        <v>0</v>
      </c>
      <c r="BJ13" s="11">
        <f>Master!JR13</f>
        <v>0</v>
      </c>
      <c r="BK13" s="11">
        <f>Master!JS13</f>
        <v>0</v>
      </c>
      <c r="BL13" s="11">
        <f>Master!JT13</f>
        <v>0</v>
      </c>
      <c r="BN13" s="11">
        <f>Master!JV13</f>
        <v>0</v>
      </c>
      <c r="BO13" s="11">
        <f>Master!JW13</f>
        <v>0</v>
      </c>
      <c r="BP13" s="11">
        <f>Master!JX13</f>
        <v>51.292296601199993</v>
      </c>
      <c r="BQ13" s="11">
        <f>Master!JY13</f>
        <v>11</v>
      </c>
      <c r="BR13" s="11">
        <f>Master!JZ13</f>
        <v>0</v>
      </c>
      <c r="BS13" s="11">
        <f>Master!KA13</f>
        <v>0</v>
      </c>
      <c r="BT13" s="11">
        <f>Master!KB13</f>
        <v>62.292296601199993</v>
      </c>
    </row>
    <row r="14" spans="1:73" x14ac:dyDescent="0.2">
      <c r="A14" s="1" t="s">
        <v>64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4">
        <f>Master!FQ14</f>
        <v>0</v>
      </c>
      <c r="AM14" s="34">
        <f>Master!FR14</f>
        <v>0</v>
      </c>
      <c r="AN14" s="34">
        <f>Master!FS14</f>
        <v>0</v>
      </c>
      <c r="AO14" s="34">
        <f>Master!FT14</f>
        <v>0</v>
      </c>
      <c r="AP14" s="34">
        <f>Master!FU14</f>
        <v>0</v>
      </c>
      <c r="AQ14" s="34">
        <f>Master!FV14</f>
        <v>0</v>
      </c>
      <c r="AS14" s="11">
        <f>Master!HS14</f>
        <v>0</v>
      </c>
      <c r="AT14" s="11">
        <f>Master!HT14</f>
        <v>0</v>
      </c>
      <c r="AU14" s="11">
        <f>Master!HU14</f>
        <v>0</v>
      </c>
      <c r="AV14" s="11">
        <f>Master!HV14</f>
        <v>0</v>
      </c>
      <c r="AW14" s="11">
        <f>Master!HW14</f>
        <v>0</v>
      </c>
      <c r="AX14" s="11">
        <f>Master!HX14</f>
        <v>0</v>
      </c>
      <c r="AZ14" s="11">
        <f>Master!IQ14</f>
        <v>0</v>
      </c>
      <c r="BA14" s="11">
        <f>Master!IR14</f>
        <v>0</v>
      </c>
      <c r="BB14" s="11">
        <f>Master!IS14</f>
        <v>0</v>
      </c>
      <c r="BC14" s="11">
        <f>Master!IT14</f>
        <v>0</v>
      </c>
      <c r="BD14" s="11">
        <f>Master!IU14</f>
        <v>0</v>
      </c>
      <c r="BE14" s="11">
        <f>Master!IV14</f>
        <v>0</v>
      </c>
      <c r="BG14" s="11">
        <f>Master!JO14</f>
        <v>0</v>
      </c>
      <c r="BH14" s="11">
        <f>Master!JP14</f>
        <v>0</v>
      </c>
      <c r="BI14" s="11">
        <f>Master!JQ14</f>
        <v>0</v>
      </c>
      <c r="BJ14" s="11">
        <f>Master!JR14</f>
        <v>0</v>
      </c>
      <c r="BK14" s="11">
        <f>Master!JS14</f>
        <v>0</v>
      </c>
      <c r="BL14" s="11">
        <f>Master!JT14</f>
        <v>0</v>
      </c>
      <c r="BN14" s="11">
        <f>Master!JV14</f>
        <v>0</v>
      </c>
      <c r="BO14" s="11">
        <f>Master!JW14</f>
        <v>0</v>
      </c>
      <c r="BP14" s="11">
        <f>Master!JX14</f>
        <v>0</v>
      </c>
      <c r="BQ14" s="11">
        <f>Master!JY14</f>
        <v>0</v>
      </c>
      <c r="BR14" s="11">
        <f>Master!JZ14</f>
        <v>0</v>
      </c>
      <c r="BS14" s="11">
        <f>Master!KA14</f>
        <v>0</v>
      </c>
      <c r="BT14" s="11">
        <f>Master!KB14</f>
        <v>0</v>
      </c>
    </row>
    <row r="15" spans="1:73" x14ac:dyDescent="0.2">
      <c r="A15" s="1" t="s">
        <v>62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4">
        <f>Master!FQ15</f>
        <v>0</v>
      </c>
      <c r="AM15" s="34">
        <f>Master!FR15</f>
        <v>0</v>
      </c>
      <c r="AN15" s="34">
        <f>Master!FS15</f>
        <v>0</v>
      </c>
      <c r="AO15" s="34">
        <f>Master!FT15</f>
        <v>0</v>
      </c>
      <c r="AP15" s="34">
        <f>Master!FU15</f>
        <v>0</v>
      </c>
      <c r="AQ15" s="34">
        <f>Master!FV15</f>
        <v>0</v>
      </c>
      <c r="AS15" s="11">
        <f>Master!HS15</f>
        <v>0</v>
      </c>
      <c r="AT15" s="11">
        <f>Master!HT15</f>
        <v>0</v>
      </c>
      <c r="AU15" s="11">
        <f>Master!HU15</f>
        <v>0</v>
      </c>
      <c r="AV15" s="11">
        <f>Master!HV15</f>
        <v>0</v>
      </c>
      <c r="AW15" s="11">
        <f>Master!HW15</f>
        <v>0</v>
      </c>
      <c r="AX15" s="11">
        <f>Master!HX15</f>
        <v>0</v>
      </c>
      <c r="AZ15" s="11">
        <f>Master!IQ15</f>
        <v>0</v>
      </c>
      <c r="BA15" s="11">
        <f>Master!IR15</f>
        <v>0</v>
      </c>
      <c r="BB15" s="11">
        <f>Master!IS15</f>
        <v>0</v>
      </c>
      <c r="BC15" s="11">
        <f>Master!IT15</f>
        <v>0</v>
      </c>
      <c r="BD15" s="11">
        <f>Master!IU15</f>
        <v>0</v>
      </c>
      <c r="BE15" s="11">
        <f>Master!IV15</f>
        <v>0</v>
      </c>
      <c r="BG15" s="11">
        <f>Master!JO15</f>
        <v>0</v>
      </c>
      <c r="BH15" s="11">
        <f>Master!JP15</f>
        <v>0</v>
      </c>
      <c r="BI15" s="11">
        <f>Master!JQ15</f>
        <v>0</v>
      </c>
      <c r="BJ15" s="11">
        <f>Master!JR15</f>
        <v>0</v>
      </c>
      <c r="BK15" s="11">
        <f>Master!JS15</f>
        <v>0</v>
      </c>
      <c r="BL15" s="11">
        <f>Master!JT15</f>
        <v>0</v>
      </c>
      <c r="BN15" s="11">
        <f>Master!JV15</f>
        <v>0</v>
      </c>
      <c r="BO15" s="11">
        <f>Master!JW15</f>
        <v>0</v>
      </c>
      <c r="BP15" s="11">
        <f>Master!JX15</f>
        <v>0</v>
      </c>
      <c r="BQ15" s="11">
        <f>Master!JY15</f>
        <v>0</v>
      </c>
      <c r="BR15" s="11">
        <f>Master!JZ15</f>
        <v>0</v>
      </c>
      <c r="BS15" s="11">
        <f>Master!KA15</f>
        <v>0</v>
      </c>
      <c r="BT15" s="11">
        <f>Master!KB15</f>
        <v>0</v>
      </c>
    </row>
    <row r="16" spans="1:73" x14ac:dyDescent="0.2">
      <c r="A16" s="13" t="s">
        <v>248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0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0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</v>
      </c>
      <c r="AH16" s="11">
        <f>Master!DX16</f>
        <v>0</v>
      </c>
      <c r="AI16" s="11">
        <f>Master!DY16</f>
        <v>0</v>
      </c>
      <c r="AJ16" s="11">
        <f>Master!DZ16</f>
        <v>0</v>
      </c>
      <c r="AL16" s="34">
        <f>Master!FQ16</f>
        <v>0</v>
      </c>
      <c r="AM16" s="34">
        <f>Master!FR16</f>
        <v>0</v>
      </c>
      <c r="AN16" s="34">
        <f>Master!FS16</f>
        <v>0</v>
      </c>
      <c r="AO16" s="34">
        <f>Master!FT16</f>
        <v>0</v>
      </c>
      <c r="AP16" s="34">
        <f>Master!FU16</f>
        <v>0</v>
      </c>
      <c r="AQ16" s="34">
        <f>Master!FV16</f>
        <v>0</v>
      </c>
      <c r="AS16" s="11">
        <f>Master!HS16</f>
        <v>0</v>
      </c>
      <c r="AT16" s="11">
        <f>Master!HT16</f>
        <v>0</v>
      </c>
      <c r="AU16" s="11">
        <f>Master!HU16</f>
        <v>0</v>
      </c>
      <c r="AV16" s="11">
        <f>Master!HV16</f>
        <v>0</v>
      </c>
      <c r="AW16" s="11">
        <f>Master!HW16</f>
        <v>0</v>
      </c>
      <c r="AX16" s="11">
        <f>Master!HX16</f>
        <v>0</v>
      </c>
      <c r="AZ16" s="11">
        <f>Master!IQ16</f>
        <v>0</v>
      </c>
      <c r="BA16" s="11">
        <f>Master!IR16</f>
        <v>0</v>
      </c>
      <c r="BB16" s="11">
        <f>Master!IS16</f>
        <v>0</v>
      </c>
      <c r="BC16" s="11">
        <f>Master!IT16</f>
        <v>0</v>
      </c>
      <c r="BD16" s="11">
        <f>Master!IU16</f>
        <v>0</v>
      </c>
      <c r="BE16" s="11">
        <f>Master!IV16</f>
        <v>0</v>
      </c>
      <c r="BG16" s="11">
        <f>Master!JO16</f>
        <v>54.119169015429996</v>
      </c>
      <c r="BH16" s="11">
        <f>Master!JP16</f>
        <v>0</v>
      </c>
      <c r="BI16" s="11">
        <f>Master!JQ16</f>
        <v>0</v>
      </c>
      <c r="BJ16" s="11">
        <f>Master!JR16</f>
        <v>0</v>
      </c>
      <c r="BK16" s="11">
        <f>Master!JS16</f>
        <v>0</v>
      </c>
      <c r="BL16" s="11">
        <f>Master!JT16</f>
        <v>54.119169015429996</v>
      </c>
      <c r="BN16" s="11">
        <f>Master!JV16</f>
        <v>54.119169015429996</v>
      </c>
      <c r="BO16" s="11">
        <f>Master!JW16</f>
        <v>0</v>
      </c>
      <c r="BP16" s="11">
        <f>Master!JX16</f>
        <v>0</v>
      </c>
      <c r="BQ16" s="11">
        <f>Master!JY16</f>
        <v>0</v>
      </c>
      <c r="BR16" s="11">
        <f>Master!JZ16</f>
        <v>0</v>
      </c>
      <c r="BS16" s="11">
        <f>Master!KA16</f>
        <v>0</v>
      </c>
      <c r="BT16" s="11">
        <f>Master!KB16</f>
        <v>54.119169015429996</v>
      </c>
    </row>
    <row r="17" spans="1:75" x14ac:dyDescent="0.2">
      <c r="A17" s="13" t="s">
        <v>161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4">
        <f>Master!FQ17</f>
        <v>0</v>
      </c>
      <c r="AM17" s="34">
        <f>Master!FR17</f>
        <v>0</v>
      </c>
      <c r="AN17" s="34">
        <f>Master!FS17</f>
        <v>0</v>
      </c>
      <c r="AO17" s="34">
        <f>Master!FT17</f>
        <v>0</v>
      </c>
      <c r="AP17" s="34">
        <f>Master!FU17</f>
        <v>0</v>
      </c>
      <c r="AQ17" s="34">
        <f>Master!FV17</f>
        <v>0</v>
      </c>
      <c r="AS17" s="11">
        <f>Master!HS17</f>
        <v>0</v>
      </c>
      <c r="AT17" s="11">
        <f>Master!HT17</f>
        <v>0</v>
      </c>
      <c r="AU17" s="11">
        <f>Master!HU17</f>
        <v>0</v>
      </c>
      <c r="AV17" s="11">
        <f>Master!HV17</f>
        <v>0</v>
      </c>
      <c r="AW17" s="11">
        <f>Master!HW17</f>
        <v>0</v>
      </c>
      <c r="AX17" s="11">
        <f>Master!HX17</f>
        <v>0</v>
      </c>
      <c r="AZ17" s="11">
        <f>Master!IQ17</f>
        <v>0</v>
      </c>
      <c r="BA17" s="11">
        <f>Master!IR17</f>
        <v>0</v>
      </c>
      <c r="BB17" s="11">
        <f>Master!IS17</f>
        <v>0</v>
      </c>
      <c r="BC17" s="11">
        <f>Master!IT17</f>
        <v>0</v>
      </c>
      <c r="BD17" s="11">
        <f>Master!IU17</f>
        <v>0</v>
      </c>
      <c r="BE17" s="11">
        <f>Master!IV17</f>
        <v>0</v>
      </c>
      <c r="BG17" s="11">
        <f>Master!JO17</f>
        <v>0</v>
      </c>
      <c r="BH17" s="11">
        <f>Master!JP17</f>
        <v>0</v>
      </c>
      <c r="BI17" s="11">
        <f>Master!JQ17</f>
        <v>0</v>
      </c>
      <c r="BJ17" s="11">
        <f>Master!JR17</f>
        <v>0</v>
      </c>
      <c r="BK17" s="11">
        <f>Master!JS17</f>
        <v>0</v>
      </c>
      <c r="BL17" s="11">
        <f>Master!JT17</f>
        <v>0</v>
      </c>
      <c r="BN17" s="11">
        <f>Master!JV17</f>
        <v>0</v>
      </c>
      <c r="BO17" s="11">
        <f>Master!JW17</f>
        <v>0</v>
      </c>
      <c r="BP17" s="11">
        <f>Master!JX17</f>
        <v>0</v>
      </c>
      <c r="BQ17" s="11">
        <f>Master!JY17</f>
        <v>0</v>
      </c>
      <c r="BR17" s="11">
        <f>Master!JZ17</f>
        <v>0</v>
      </c>
      <c r="BS17" s="11">
        <f>Master!KA17</f>
        <v>0</v>
      </c>
      <c r="BT17" s="11">
        <f>Master!KB17</f>
        <v>0</v>
      </c>
    </row>
    <row r="18" spans="1:75" s="37" customFormat="1" x14ac:dyDescent="0.2">
      <c r="A18" s="2" t="s">
        <v>18</v>
      </c>
      <c r="B18" s="6">
        <f>Master!N18</f>
        <v>62768.036635524048</v>
      </c>
      <c r="C18" s="6">
        <f>Master!O18</f>
        <v>18278.48855190929</v>
      </c>
      <c r="D18" s="6">
        <f>Master!P18</f>
        <v>56.687932774699995</v>
      </c>
      <c r="E18" s="6">
        <f>Master!Q18</f>
        <v>11.25</v>
      </c>
      <c r="F18" s="6">
        <f>Master!R18</f>
        <v>0</v>
      </c>
      <c r="G18" s="6">
        <f>Master!S18</f>
        <v>81114.463120208049</v>
      </c>
      <c r="H18" s="6"/>
      <c r="I18" s="6">
        <f>Master!AL18</f>
        <v>42407.159477676701</v>
      </c>
      <c r="J18" s="6">
        <f>Master!AM18</f>
        <v>2858.3684584476605</v>
      </c>
      <c r="K18" s="6">
        <f>Master!AN18</f>
        <v>589.48807624336996</v>
      </c>
      <c r="L18" s="6">
        <f>Master!AO18</f>
        <v>392.93233546628005</v>
      </c>
      <c r="M18" s="6">
        <f>Master!AP18</f>
        <v>0</v>
      </c>
      <c r="N18" s="6">
        <f>Master!AQ18</f>
        <v>46247.948347834012</v>
      </c>
      <c r="O18" s="31"/>
      <c r="P18" s="6">
        <f>Master!BK18</f>
        <v>2981.8586999758199</v>
      </c>
      <c r="Q18" s="6">
        <f>Master!BL18</f>
        <v>2577.7319846933588</v>
      </c>
      <c r="R18" s="6">
        <f>Master!BM18</f>
        <v>497.7475636758</v>
      </c>
      <c r="S18" s="6">
        <f>Master!BN18</f>
        <v>46.093909461599999</v>
      </c>
      <c r="T18" s="6">
        <f>Master!BO18</f>
        <v>0</v>
      </c>
      <c r="U18" s="6">
        <f>Master!BQ18</f>
        <v>6103.4321578065774</v>
      </c>
      <c r="V18" s="31"/>
      <c r="W18" s="6">
        <f>Master!CK18</f>
        <v>192893.80991118986</v>
      </c>
      <c r="X18" s="6">
        <f>Master!CL18</f>
        <v>45475.497046431832</v>
      </c>
      <c r="Y18" s="6">
        <f>Master!CM18</f>
        <v>11932.335822827095</v>
      </c>
      <c r="Z18" s="6">
        <f>Master!CN18</f>
        <v>2181.7143719922719</v>
      </c>
      <c r="AA18" s="6">
        <f>Master!CO18</f>
        <v>0</v>
      </c>
      <c r="AB18" s="6">
        <f>Master!CQ18</f>
        <v>252483.35715244108</v>
      </c>
      <c r="AC18" s="31"/>
      <c r="AD18" s="6">
        <f>Master!DT18</f>
        <v>118086.60041796193</v>
      </c>
      <c r="AE18" s="6">
        <f>Master!DU18</f>
        <v>15512.82008931352</v>
      </c>
      <c r="AF18" s="6">
        <f>Master!DV18</f>
        <v>7408.1861502225593</v>
      </c>
      <c r="AG18" s="6">
        <f>Master!DW18</f>
        <v>3636.8236096700848</v>
      </c>
      <c r="AH18" s="6">
        <f>Master!DX18</f>
        <v>132.08226299826001</v>
      </c>
      <c r="AI18" s="6">
        <f>Master!DY18</f>
        <v>0</v>
      </c>
      <c r="AJ18" s="6">
        <f>Master!DZ18</f>
        <v>144776.51253016636</v>
      </c>
      <c r="AK18" s="31"/>
      <c r="AL18" s="36">
        <f>Master!FQ18</f>
        <v>40466.614849185498</v>
      </c>
      <c r="AM18" s="36">
        <f>Master!FR18</f>
        <v>28492.586577854378</v>
      </c>
      <c r="AN18" s="36">
        <f>Master!FS18</f>
        <v>16458.27755254092</v>
      </c>
      <c r="AO18" s="36">
        <f>Master!FT18</f>
        <v>4841.1406132022294</v>
      </c>
      <c r="AP18" s="36">
        <f>Master!FU18</f>
        <v>816.89570605982999</v>
      </c>
      <c r="AQ18" s="36">
        <f>Master!FV18</f>
        <v>91075.51529884286</v>
      </c>
      <c r="AR18" s="31"/>
      <c r="AS18" s="6">
        <f>Master!HS18</f>
        <v>775522.73342770699</v>
      </c>
      <c r="AT18" s="6">
        <f>Master!HT18</f>
        <v>29475.581248301391</v>
      </c>
      <c r="AU18" s="6">
        <f>Master!HU18</f>
        <v>3726.8479796743995</v>
      </c>
      <c r="AV18" s="6">
        <f>Master!HV18</f>
        <v>258.43679336729997</v>
      </c>
      <c r="AW18" s="6">
        <f>Master!HW18</f>
        <v>0</v>
      </c>
      <c r="AX18" s="6">
        <f>Master!HX18</f>
        <v>808983.59944905003</v>
      </c>
      <c r="AY18" s="31"/>
      <c r="AZ18" s="6">
        <f>Master!IQ18</f>
        <v>1614680.8928995202</v>
      </c>
      <c r="BA18" s="6">
        <f>Master!IR18</f>
        <v>486279.72071333614</v>
      </c>
      <c r="BB18" s="6">
        <f>Master!IS18</f>
        <v>76442.072490880702</v>
      </c>
      <c r="BC18" s="6">
        <f>Master!IT18</f>
        <v>2009.80441583629</v>
      </c>
      <c r="BD18" s="6">
        <f>Master!IU18</f>
        <v>155.649534378</v>
      </c>
      <c r="BE18" s="6">
        <f>Master!IV18</f>
        <v>2179568.1400539516</v>
      </c>
      <c r="BF18" s="31"/>
      <c r="BG18" s="6">
        <f>Master!JO18</f>
        <v>350190.15692093014</v>
      </c>
      <c r="BH18" s="6">
        <f>Master!JP18</f>
        <v>75698.487472172128</v>
      </c>
      <c r="BI18" s="6">
        <f>Master!JQ18</f>
        <v>1362.8533287483501</v>
      </c>
      <c r="BJ18" s="6">
        <f>Master!JR18</f>
        <v>502.5</v>
      </c>
      <c r="BK18" s="6">
        <f>Master!JS18</f>
        <v>0</v>
      </c>
      <c r="BL18" s="6">
        <f>Master!JT18</f>
        <v>427753.99772185058</v>
      </c>
      <c r="BM18" s="31"/>
      <c r="BN18" s="6">
        <f>Master!JV18</f>
        <v>3199997.8632396711</v>
      </c>
      <c r="BO18" s="6">
        <f>Master!JW18</f>
        <v>704649.28214245976</v>
      </c>
      <c r="BP18" s="6">
        <f>Master!JX18</f>
        <v>118474.4968975879</v>
      </c>
      <c r="BQ18" s="6">
        <f>Master!JY18</f>
        <v>13880.696048996057</v>
      </c>
      <c r="BR18" s="6">
        <f>Master!JZ18</f>
        <v>1104.6275034360899</v>
      </c>
      <c r="BS18" s="6">
        <f>Master!KA18</f>
        <v>0</v>
      </c>
      <c r="BT18" s="6">
        <f>Master!KB18</f>
        <v>4038106.9658321505</v>
      </c>
      <c r="BU18" s="31"/>
      <c r="BV18" s="31"/>
      <c r="BW18" s="31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8"/>
      <c r="AM20" s="38"/>
      <c r="AN20" s="38"/>
      <c r="AO20" s="38"/>
      <c r="AP20" s="38"/>
      <c r="AQ20" s="38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20</v>
      </c>
      <c r="B21" s="11">
        <f>Master!N21</f>
        <v>0</v>
      </c>
      <c r="C21" s="11">
        <f>Master!O21</f>
        <v>0</v>
      </c>
      <c r="D21" s="11">
        <f>Master!P21</f>
        <v>0</v>
      </c>
      <c r="E21" s="11">
        <f>Master!Q21</f>
        <v>14.4727458662</v>
      </c>
      <c r="F21" s="11">
        <f>Master!R21</f>
        <v>0</v>
      </c>
      <c r="G21" s="11">
        <f>Master!S21</f>
        <v>14.4727458662</v>
      </c>
      <c r="H21" s="11"/>
      <c r="I21" s="11">
        <f>Master!AL21</f>
        <v>0</v>
      </c>
      <c r="J21" s="11">
        <f>Master!AM21</f>
        <v>51.621404726400002</v>
      </c>
      <c r="K21" s="11">
        <f>Master!AN21</f>
        <v>0</v>
      </c>
      <c r="L21" s="11">
        <f>Master!AO21</f>
        <v>0</v>
      </c>
      <c r="M21" s="11">
        <f>Master!AP21</f>
        <v>0</v>
      </c>
      <c r="N21" s="11">
        <f>Master!AQ21</f>
        <v>51.621404726400002</v>
      </c>
      <c r="P21" s="11">
        <f>Master!BK21</f>
        <v>0</v>
      </c>
      <c r="Q21" s="11">
        <f>Master!BL21</f>
        <v>313.34626969459998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313.34626969459998</v>
      </c>
      <c r="W21" s="11">
        <f>Master!CK21</f>
        <v>0</v>
      </c>
      <c r="X21" s="11">
        <f>Master!CL21</f>
        <v>0</v>
      </c>
      <c r="Y21" s="11">
        <f>Master!CM21</f>
        <v>0</v>
      </c>
      <c r="Z21" s="11">
        <f>Master!CN21</f>
        <v>740.89488100000005</v>
      </c>
      <c r="AA21" s="11">
        <f>Master!CO21</f>
        <v>0</v>
      </c>
      <c r="AB21" s="11">
        <f>Master!CQ21</f>
        <v>740.89488100000005</v>
      </c>
      <c r="AD21" s="11">
        <f>Master!DT21</f>
        <v>0</v>
      </c>
      <c r="AE21" s="11">
        <f>Master!DU21</f>
        <v>0</v>
      </c>
      <c r="AF21" s="11">
        <f>Master!DV21</f>
        <v>0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0</v>
      </c>
      <c r="AL21" s="34">
        <f>Master!FQ21</f>
        <v>0</v>
      </c>
      <c r="AM21" s="34">
        <f>Master!FR21</f>
        <v>0</v>
      </c>
      <c r="AN21" s="34">
        <f>Master!FS21</f>
        <v>0</v>
      </c>
      <c r="AO21" s="34">
        <f>Master!FT21</f>
        <v>0</v>
      </c>
      <c r="AP21" s="34">
        <f>Master!FU21</f>
        <v>0</v>
      </c>
      <c r="AQ21" s="34">
        <f>Master!FV21</f>
        <v>0</v>
      </c>
      <c r="AS21" s="11">
        <f>Master!HS21</f>
        <v>0</v>
      </c>
      <c r="AT21" s="11">
        <f>Master!HT21</f>
        <v>0</v>
      </c>
      <c r="AU21" s="11">
        <f>Master!HU21</f>
        <v>89.085815197399995</v>
      </c>
      <c r="AV21" s="11">
        <f>Master!HV21</f>
        <v>0</v>
      </c>
      <c r="AW21" s="11">
        <f>Master!HW21</f>
        <v>0</v>
      </c>
      <c r="AX21" s="11">
        <f>Master!HX21</f>
        <v>89.085815197399995</v>
      </c>
      <c r="AZ21" s="11">
        <f>Master!IQ21</f>
        <v>0</v>
      </c>
      <c r="BA21" s="11">
        <f>Master!IR21</f>
        <v>0</v>
      </c>
      <c r="BB21" s="11">
        <f>Master!IS21</f>
        <v>0</v>
      </c>
      <c r="BC21" s="11">
        <f>Master!IT21</f>
        <v>0</v>
      </c>
      <c r="BD21" s="11">
        <f>Master!IU21</f>
        <v>0</v>
      </c>
      <c r="BE21" s="11">
        <f>Master!IV21</f>
        <v>0</v>
      </c>
      <c r="BG21" s="11">
        <f>Master!JO21</f>
        <v>0</v>
      </c>
      <c r="BH21" s="11">
        <f>Master!JP21</f>
        <v>195.43202810718</v>
      </c>
      <c r="BI21" s="11">
        <f>Master!JQ21</f>
        <v>97.800213562970001</v>
      </c>
      <c r="BJ21" s="11">
        <f>Master!JR21</f>
        <v>70.330464747969998</v>
      </c>
      <c r="BK21" s="11">
        <f>Master!JS21</f>
        <v>0</v>
      </c>
      <c r="BL21" s="11">
        <f>Master!JT21</f>
        <v>363.56270641812</v>
      </c>
      <c r="BN21" s="11">
        <f>Master!JV21</f>
        <v>0</v>
      </c>
      <c r="BO21" s="11">
        <f>Master!JW21</f>
        <v>560.39970252818</v>
      </c>
      <c r="BP21" s="11">
        <f>Master!JX21</f>
        <v>186.88602876036998</v>
      </c>
      <c r="BQ21" s="11">
        <f>Master!JY21</f>
        <v>825.69809161417004</v>
      </c>
      <c r="BR21" s="11">
        <f>Master!JZ21</f>
        <v>0</v>
      </c>
      <c r="BS21" s="11">
        <f>Master!KA21</f>
        <v>0</v>
      </c>
      <c r="BT21" s="11">
        <f>Master!KB21</f>
        <v>1572.98382290272</v>
      </c>
    </row>
    <row r="22" spans="1:75" x14ac:dyDescent="0.2">
      <c r="A22" s="1" t="s">
        <v>92</v>
      </c>
      <c r="B22" s="11">
        <f>Master!N22</f>
        <v>169.22216873477998</v>
      </c>
      <c r="C22" s="11">
        <f>Master!O22</f>
        <v>55.692878738200001</v>
      </c>
      <c r="D22" s="11">
        <f>Master!P22</f>
        <v>21.341608849299998</v>
      </c>
      <c r="E22" s="11">
        <f>Master!Q22</f>
        <v>1</v>
      </c>
      <c r="F22" s="11">
        <f>Master!R22</f>
        <v>0</v>
      </c>
      <c r="G22" s="11">
        <f>Master!S22</f>
        <v>247.25665632227998</v>
      </c>
      <c r="H22" s="11"/>
      <c r="I22" s="11">
        <f>Master!AL22</f>
        <v>103.7398518488</v>
      </c>
      <c r="J22" s="11">
        <f>Master!AM22</f>
        <v>17.299542587000001</v>
      </c>
      <c r="K22" s="11">
        <f>Master!AN22</f>
        <v>0</v>
      </c>
      <c r="L22" s="11">
        <f>Master!AO22</f>
        <v>10</v>
      </c>
      <c r="M22" s="11">
        <f>Master!AP22</f>
        <v>0</v>
      </c>
      <c r="N22" s="11">
        <f>Master!AQ22</f>
        <v>131.03939443580001</v>
      </c>
      <c r="P22" s="11">
        <f>Master!BK22</f>
        <v>1270.3990528430704</v>
      </c>
      <c r="Q22" s="11">
        <f>Master!BL22</f>
        <v>75.5195877548</v>
      </c>
      <c r="R22" s="11">
        <f>Master!BM22</f>
        <v>0</v>
      </c>
      <c r="S22" s="11">
        <f>Master!BN22</f>
        <v>5.5</v>
      </c>
      <c r="T22" s="11">
        <f>Master!BO22</f>
        <v>0</v>
      </c>
      <c r="U22" s="11">
        <f>Master!BQ22</f>
        <v>1351.4186405978703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66.022326009250008</v>
      </c>
      <c r="AF22" s="11">
        <f>Master!DV22</f>
        <v>0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66.022326009250008</v>
      </c>
      <c r="AL22" s="34">
        <f>Master!FQ22</f>
        <v>0</v>
      </c>
      <c r="AM22" s="34">
        <f>Master!FR22</f>
        <v>0</v>
      </c>
      <c r="AN22" s="34">
        <f>Master!FS22</f>
        <v>0</v>
      </c>
      <c r="AO22" s="34">
        <f>Master!FT22</f>
        <v>0</v>
      </c>
      <c r="AP22" s="34">
        <f>Master!FU22</f>
        <v>0</v>
      </c>
      <c r="AQ22" s="34">
        <f>Master!FV22</f>
        <v>0</v>
      </c>
      <c r="AS22" s="11">
        <f>Master!HS22</f>
        <v>0</v>
      </c>
      <c r="AT22" s="11">
        <f>Master!HT22</f>
        <v>0</v>
      </c>
      <c r="AU22" s="11">
        <f>Master!HU22</f>
        <v>0</v>
      </c>
      <c r="AV22" s="11">
        <f>Master!HV22</f>
        <v>0</v>
      </c>
      <c r="AW22" s="11">
        <f>Master!HW22</f>
        <v>0</v>
      </c>
      <c r="AX22" s="11">
        <f>Master!HX22</f>
        <v>0</v>
      </c>
      <c r="AZ22" s="11">
        <f>Master!IQ22</f>
        <v>0</v>
      </c>
      <c r="BA22" s="11">
        <f>Master!IR22</f>
        <v>0</v>
      </c>
      <c r="BB22" s="11">
        <f>Master!IS22</f>
        <v>0</v>
      </c>
      <c r="BC22" s="11">
        <f>Master!IT22</f>
        <v>0</v>
      </c>
      <c r="BD22" s="11">
        <f>Master!IU22</f>
        <v>0</v>
      </c>
      <c r="BE22" s="11">
        <f>Master!IV22</f>
        <v>0</v>
      </c>
      <c r="BG22" s="11">
        <f>Master!JO22</f>
        <v>0</v>
      </c>
      <c r="BH22" s="11">
        <f>Master!JP22</f>
        <v>0</v>
      </c>
      <c r="BI22" s="11">
        <f>Master!JQ22</f>
        <v>0</v>
      </c>
      <c r="BJ22" s="11">
        <f>Master!JR22</f>
        <v>0</v>
      </c>
      <c r="BK22" s="11">
        <f>Master!JS22</f>
        <v>0</v>
      </c>
      <c r="BL22" s="11">
        <f>Master!JT22</f>
        <v>0</v>
      </c>
      <c r="BN22" s="11">
        <f>Master!JV22</f>
        <v>1543.3610734266504</v>
      </c>
      <c r="BO22" s="11">
        <f>Master!JW22</f>
        <v>214.53433508924999</v>
      </c>
      <c r="BP22" s="11">
        <f>Master!JX22</f>
        <v>21.341608849299998</v>
      </c>
      <c r="BQ22" s="11">
        <f>Master!JY22</f>
        <v>16.5</v>
      </c>
      <c r="BR22" s="11">
        <f>Master!JZ22</f>
        <v>0</v>
      </c>
      <c r="BS22" s="11">
        <f>Master!KA22</f>
        <v>0</v>
      </c>
      <c r="BT22" s="11">
        <f>Master!KB22</f>
        <v>1795.7370173652002</v>
      </c>
    </row>
    <row r="23" spans="1:75" x14ac:dyDescent="0.2">
      <c r="A23" s="1" t="s">
        <v>31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4">
        <f>Master!FQ23</f>
        <v>0</v>
      </c>
      <c r="AM23" s="34">
        <f>Master!FR23</f>
        <v>0</v>
      </c>
      <c r="AN23" s="34">
        <f>Master!FS23</f>
        <v>0</v>
      </c>
      <c r="AO23" s="34">
        <f>Master!FT23</f>
        <v>0</v>
      </c>
      <c r="AP23" s="34">
        <f>Master!FU23</f>
        <v>0</v>
      </c>
      <c r="AQ23" s="34">
        <f>Master!FV23</f>
        <v>0</v>
      </c>
      <c r="AS23" s="11">
        <f>Master!HS23</f>
        <v>0</v>
      </c>
      <c r="AT23" s="11">
        <f>Master!HT23</f>
        <v>0</v>
      </c>
      <c r="AU23" s="11">
        <f>Master!HU23</f>
        <v>0</v>
      </c>
      <c r="AV23" s="11">
        <f>Master!HV23</f>
        <v>0</v>
      </c>
      <c r="AW23" s="11">
        <f>Master!HW23</f>
        <v>0</v>
      </c>
      <c r="AX23" s="11">
        <f>Master!HX23</f>
        <v>0</v>
      </c>
      <c r="AZ23" s="11">
        <f>Master!IQ23</f>
        <v>0</v>
      </c>
      <c r="BA23" s="11">
        <f>Master!IR23</f>
        <v>0</v>
      </c>
      <c r="BB23" s="11">
        <f>Master!IS23</f>
        <v>0</v>
      </c>
      <c r="BC23" s="11">
        <f>Master!IT23</f>
        <v>0</v>
      </c>
      <c r="BD23" s="11">
        <f>Master!IU23</f>
        <v>0</v>
      </c>
      <c r="BE23" s="11">
        <f>Master!IV23</f>
        <v>0</v>
      </c>
      <c r="BG23" s="11">
        <f>Master!JO23</f>
        <v>0</v>
      </c>
      <c r="BH23" s="11">
        <f>Master!JP23</f>
        <v>0</v>
      </c>
      <c r="BI23" s="11">
        <f>Master!JQ23</f>
        <v>0</v>
      </c>
      <c r="BJ23" s="11">
        <f>Master!JR23</f>
        <v>0</v>
      </c>
      <c r="BK23" s="11">
        <f>Master!JS23</f>
        <v>0</v>
      </c>
      <c r="BL23" s="11">
        <f>Master!JT23</f>
        <v>0</v>
      </c>
      <c r="BN23" s="11">
        <f>Master!JV23</f>
        <v>0</v>
      </c>
      <c r="BO23" s="11">
        <f>Master!JW23</f>
        <v>0</v>
      </c>
      <c r="BP23" s="11">
        <f>Master!JX23</f>
        <v>0</v>
      </c>
      <c r="BQ23" s="11">
        <f>Master!JY23</f>
        <v>0</v>
      </c>
      <c r="BR23" s="11">
        <f>Master!JZ23</f>
        <v>0</v>
      </c>
      <c r="BS23" s="11">
        <f>Master!KA23</f>
        <v>0</v>
      </c>
      <c r="BT23" s="11">
        <f>Master!KB23</f>
        <v>0</v>
      </c>
    </row>
    <row r="24" spans="1:75" x14ac:dyDescent="0.2">
      <c r="A24" s="1" t="s">
        <v>221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94.255620171700002</v>
      </c>
      <c r="K24" s="11">
        <f>Master!AN24</f>
        <v>342.69115932930004</v>
      </c>
      <c r="L24" s="11">
        <f>Master!AO24</f>
        <v>462.71232756366004</v>
      </c>
      <c r="M24" s="11">
        <f>Master!AP24</f>
        <v>0</v>
      </c>
      <c r="N24" s="11">
        <f>Master!AQ24</f>
        <v>899.65910706466002</v>
      </c>
      <c r="P24" s="11">
        <f>Master!BK24</f>
        <v>0</v>
      </c>
      <c r="Q24" s="11">
        <f>Master!BL24</f>
        <v>140.14836693429999</v>
      </c>
      <c r="R24" s="11">
        <f>Master!BM24</f>
        <v>24.608021826400002</v>
      </c>
      <c r="S24" s="11">
        <f>Master!BN24</f>
        <v>0</v>
      </c>
      <c r="T24" s="11">
        <f>Master!BO24</f>
        <v>0</v>
      </c>
      <c r="U24" s="11">
        <f>Master!BQ24</f>
        <v>164.75638876069999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4">
        <f>Master!FQ24</f>
        <v>0</v>
      </c>
      <c r="AM24" s="34">
        <f>Master!FR24</f>
        <v>0</v>
      </c>
      <c r="AN24" s="34">
        <f>Master!FS24</f>
        <v>0</v>
      </c>
      <c r="AO24" s="34">
        <f>Master!FT24</f>
        <v>0</v>
      </c>
      <c r="AP24" s="34">
        <f>Master!FU24</f>
        <v>0</v>
      </c>
      <c r="AQ24" s="34">
        <f>Master!FV24</f>
        <v>0</v>
      </c>
      <c r="AS24" s="11">
        <f>Master!HS24</f>
        <v>0</v>
      </c>
      <c r="AT24" s="11">
        <f>Master!HT24</f>
        <v>0</v>
      </c>
      <c r="AU24" s="11">
        <f>Master!HU24</f>
        <v>0</v>
      </c>
      <c r="AV24" s="11">
        <f>Master!HV24</f>
        <v>0</v>
      </c>
      <c r="AW24" s="11">
        <f>Master!HW24</f>
        <v>0</v>
      </c>
      <c r="AX24" s="11">
        <f>Master!HX24</f>
        <v>0</v>
      </c>
      <c r="AZ24" s="11">
        <f>Master!IQ24</f>
        <v>0</v>
      </c>
      <c r="BA24" s="11">
        <f>Master!IR24</f>
        <v>0</v>
      </c>
      <c r="BB24" s="11">
        <f>Master!IS24</f>
        <v>0</v>
      </c>
      <c r="BC24" s="11">
        <f>Master!IT24</f>
        <v>0</v>
      </c>
      <c r="BD24" s="11">
        <f>Master!IU24</f>
        <v>0</v>
      </c>
      <c r="BE24" s="11">
        <f>Master!IV24</f>
        <v>0</v>
      </c>
      <c r="BG24" s="11">
        <f>Master!JO24</f>
        <v>0</v>
      </c>
      <c r="BH24" s="11">
        <f>Master!JP24</f>
        <v>0</v>
      </c>
      <c r="BI24" s="11">
        <f>Master!JQ24</f>
        <v>0</v>
      </c>
      <c r="BJ24" s="11">
        <f>Master!JR24</f>
        <v>0</v>
      </c>
      <c r="BK24" s="11">
        <f>Master!JS24</f>
        <v>0</v>
      </c>
      <c r="BL24" s="11">
        <f>Master!JT24</f>
        <v>0</v>
      </c>
      <c r="BN24" s="11">
        <f>Master!JV24</f>
        <v>0</v>
      </c>
      <c r="BO24" s="11">
        <f>Master!JW24</f>
        <v>234.40398710599999</v>
      </c>
      <c r="BP24" s="11">
        <f>Master!JX24</f>
        <v>367.29918115570001</v>
      </c>
      <c r="BQ24" s="11">
        <f>Master!JY24</f>
        <v>462.71232756366004</v>
      </c>
      <c r="BR24" s="11">
        <f>Master!JZ24</f>
        <v>0</v>
      </c>
      <c r="BS24" s="11">
        <f>Master!KA24</f>
        <v>0</v>
      </c>
      <c r="BT24" s="11">
        <f>Master!KB24</f>
        <v>1064.41549582536</v>
      </c>
    </row>
    <row r="25" spans="1:75" x14ac:dyDescent="0.2">
      <c r="A25" s="1" t="s">
        <v>100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4">
        <f>Master!FQ25</f>
        <v>0</v>
      </c>
      <c r="AM25" s="34">
        <f>Master!FR25</f>
        <v>0</v>
      </c>
      <c r="AN25" s="34">
        <f>Master!FS25</f>
        <v>0</v>
      </c>
      <c r="AO25" s="34">
        <f>Master!FT25</f>
        <v>0</v>
      </c>
      <c r="AP25" s="34">
        <f>Master!FU25</f>
        <v>0</v>
      </c>
      <c r="AQ25" s="34">
        <f>Master!FV25</f>
        <v>0</v>
      </c>
      <c r="AS25" s="11">
        <f>Master!HS25</f>
        <v>0</v>
      </c>
      <c r="AT25" s="11">
        <f>Master!HT25</f>
        <v>0</v>
      </c>
      <c r="AU25" s="11">
        <f>Master!HU25</f>
        <v>0</v>
      </c>
      <c r="AV25" s="11">
        <f>Master!HV25</f>
        <v>0</v>
      </c>
      <c r="AW25" s="11">
        <f>Master!HW25</f>
        <v>0</v>
      </c>
      <c r="AX25" s="11">
        <f>Master!HX25</f>
        <v>0</v>
      </c>
      <c r="AZ25" s="11">
        <f>Master!IQ25</f>
        <v>0</v>
      </c>
      <c r="BA25" s="11">
        <f>Master!IR25</f>
        <v>0</v>
      </c>
      <c r="BB25" s="11">
        <f>Master!IS25</f>
        <v>0</v>
      </c>
      <c r="BC25" s="11">
        <f>Master!IT25</f>
        <v>0</v>
      </c>
      <c r="BD25" s="11">
        <f>Master!IU25</f>
        <v>0</v>
      </c>
      <c r="BE25" s="11">
        <f>Master!IV25</f>
        <v>0</v>
      </c>
      <c r="BG25" s="11">
        <f>Master!JO25</f>
        <v>0</v>
      </c>
      <c r="BH25" s="11">
        <f>Master!JP25</f>
        <v>534.68936080050003</v>
      </c>
      <c r="BI25" s="11">
        <f>Master!JQ25</f>
        <v>204.86084607986999</v>
      </c>
      <c r="BJ25" s="11">
        <f>Master!JR25</f>
        <v>11.25472634362</v>
      </c>
      <c r="BK25" s="11">
        <f>Master!JS25</f>
        <v>0</v>
      </c>
      <c r="BL25" s="11">
        <f>Master!JT25</f>
        <v>750.80493322399002</v>
      </c>
      <c r="BN25" s="11">
        <f>Master!JV25</f>
        <v>0</v>
      </c>
      <c r="BO25" s="11">
        <f>Master!JW25</f>
        <v>534.68936080050003</v>
      </c>
      <c r="BP25" s="11">
        <f>Master!JX25</f>
        <v>204.86084607986999</v>
      </c>
      <c r="BQ25" s="11">
        <f>Master!JY25</f>
        <v>11.25472634362</v>
      </c>
      <c r="BR25" s="11">
        <f>Master!JZ25</f>
        <v>0</v>
      </c>
      <c r="BS25" s="11">
        <f>Master!KA25</f>
        <v>0</v>
      </c>
      <c r="BT25" s="11">
        <f>Master!KB25</f>
        <v>750.80493322399002</v>
      </c>
    </row>
    <row r="26" spans="1:75" x14ac:dyDescent="0.2">
      <c r="A26" s="1" t="s">
        <v>96</v>
      </c>
      <c r="B26" s="11">
        <f>Master!N26</f>
        <v>0</v>
      </c>
      <c r="C26" s="11">
        <f>Master!O26</f>
        <v>347.58222303346002</v>
      </c>
      <c r="D26" s="11">
        <f>Master!P26</f>
        <v>138.28624174020001</v>
      </c>
      <c r="E26" s="11">
        <f>Master!Q26</f>
        <v>789.53848717770006</v>
      </c>
      <c r="F26" s="11">
        <f>Master!R26</f>
        <v>0</v>
      </c>
      <c r="G26" s="11">
        <f>Master!S26</f>
        <v>1275.40695195136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91899.778602498176</v>
      </c>
      <c r="Y26" s="11">
        <f>Master!CM26</f>
        <v>123729.37341151822</v>
      </c>
      <c r="Z26" s="11">
        <f>Master!CN26</f>
        <v>44214.090763515189</v>
      </c>
      <c r="AA26" s="11">
        <f>Master!CO26</f>
        <v>0</v>
      </c>
      <c r="AB26" s="11">
        <f>Master!CQ26</f>
        <v>259843.24277753159</v>
      </c>
      <c r="AD26" s="11">
        <f>Master!DT26</f>
        <v>0</v>
      </c>
      <c r="AE26" s="11">
        <f>Master!DU26</f>
        <v>20172.69537419036</v>
      </c>
      <c r="AF26" s="11">
        <f>Master!DV26</f>
        <v>11770.322127429668</v>
      </c>
      <c r="AG26" s="11">
        <f>Master!DW26</f>
        <v>2307.31669842054</v>
      </c>
      <c r="AH26" s="11">
        <f>Master!DX26</f>
        <v>0</v>
      </c>
      <c r="AI26" s="11">
        <f>Master!DY26</f>
        <v>0</v>
      </c>
      <c r="AJ26" s="11">
        <f>Master!DZ26</f>
        <v>34250.334200040568</v>
      </c>
      <c r="AL26" s="34">
        <f>Master!FQ26</f>
        <v>0</v>
      </c>
      <c r="AM26" s="34">
        <f>Master!FR26</f>
        <v>14115.241458763951</v>
      </c>
      <c r="AN26" s="34">
        <f>Master!FS26</f>
        <v>11747.98210930296</v>
      </c>
      <c r="AO26" s="34">
        <f>Master!FT26</f>
        <v>73.075075528599996</v>
      </c>
      <c r="AP26" s="34">
        <f>Master!FU26</f>
        <v>0</v>
      </c>
      <c r="AQ26" s="34">
        <f>Master!FV26</f>
        <v>25936.29864359551</v>
      </c>
      <c r="AS26" s="11">
        <f>Master!HS26</f>
        <v>0</v>
      </c>
      <c r="AT26" s="11">
        <f>Master!HT26</f>
        <v>142448.7252718737</v>
      </c>
      <c r="AU26" s="11">
        <f>Master!HU26</f>
        <v>150605.34908394134</v>
      </c>
      <c r="AV26" s="11">
        <f>Master!HV26</f>
        <v>86486.819636086831</v>
      </c>
      <c r="AW26" s="11">
        <f>Master!HW26</f>
        <v>0</v>
      </c>
      <c r="AX26" s="11">
        <f>Master!HX26</f>
        <v>379540.89399190189</v>
      </c>
      <c r="AZ26" s="11">
        <f>Master!IQ26</f>
        <v>0</v>
      </c>
      <c r="BA26" s="11">
        <f>Master!IR26</f>
        <v>148712.46997415688</v>
      </c>
      <c r="BB26" s="11">
        <f>Master!IS26</f>
        <v>301516.50968435616</v>
      </c>
      <c r="BC26" s="11">
        <f>Master!IT26</f>
        <v>130291.86862956366</v>
      </c>
      <c r="BD26" s="11">
        <f>Master!IU26</f>
        <v>0</v>
      </c>
      <c r="BE26" s="11">
        <f>Master!IV26</f>
        <v>580520.8482880767</v>
      </c>
      <c r="BG26" s="11">
        <f>Master!JO26</f>
        <v>0</v>
      </c>
      <c r="BH26" s="11">
        <f>Master!JP26</f>
        <v>26596.905647214473</v>
      </c>
      <c r="BI26" s="11">
        <f>Master!JQ26</f>
        <v>15665.887826645463</v>
      </c>
      <c r="BJ26" s="11">
        <f>Master!JR26</f>
        <v>3273.2402893087401</v>
      </c>
      <c r="BK26" s="11">
        <f>Master!JS26</f>
        <v>0</v>
      </c>
      <c r="BL26" s="11">
        <f>Master!JT26</f>
        <v>45536.033763168678</v>
      </c>
      <c r="BN26" s="11">
        <f>Master!JV26</f>
        <v>0</v>
      </c>
      <c r="BO26" s="11">
        <f>Master!JW26</f>
        <v>444293.39855173102</v>
      </c>
      <c r="BP26" s="11">
        <f>Master!JX26</f>
        <v>615173.71048493404</v>
      </c>
      <c r="BQ26" s="11">
        <f>Master!JY26</f>
        <v>267435.94957960123</v>
      </c>
      <c r="BR26" s="11">
        <f>Master!JZ26</f>
        <v>0</v>
      </c>
      <c r="BS26" s="11">
        <f>Master!KA26</f>
        <v>0</v>
      </c>
      <c r="BT26" s="11">
        <f>Master!KB26</f>
        <v>1326903.0586162661</v>
      </c>
    </row>
    <row r="27" spans="1:75" x14ac:dyDescent="0.2">
      <c r="A27" s="13" t="s">
        <v>160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4">
        <f>Master!FQ27</f>
        <v>0</v>
      </c>
      <c r="AM27" s="34">
        <f>Master!FR27</f>
        <v>0</v>
      </c>
      <c r="AN27" s="34">
        <f>Master!FS27</f>
        <v>0</v>
      </c>
      <c r="AO27" s="34">
        <f>Master!FT27</f>
        <v>0</v>
      </c>
      <c r="AP27" s="34">
        <f>Master!FU27</f>
        <v>0</v>
      </c>
      <c r="AQ27" s="34">
        <f>Master!FV27</f>
        <v>0</v>
      </c>
      <c r="AS27" s="11">
        <f>Master!HS27</f>
        <v>0</v>
      </c>
      <c r="AT27" s="11">
        <f>Master!HT27</f>
        <v>0</v>
      </c>
      <c r="AU27" s="11">
        <f>Master!HU27</f>
        <v>0</v>
      </c>
      <c r="AV27" s="11">
        <f>Master!HV27</f>
        <v>0</v>
      </c>
      <c r="AW27" s="11">
        <f>Master!HW27</f>
        <v>0</v>
      </c>
      <c r="AX27" s="11">
        <f>Master!HX27</f>
        <v>0</v>
      </c>
      <c r="AZ27" s="11">
        <f>Master!IQ27</f>
        <v>0</v>
      </c>
      <c r="BA27" s="11">
        <f>Master!IR27</f>
        <v>0</v>
      </c>
      <c r="BB27" s="11">
        <f>Master!IS27</f>
        <v>0</v>
      </c>
      <c r="BC27" s="11">
        <f>Master!IT27</f>
        <v>0</v>
      </c>
      <c r="BD27" s="11">
        <f>Master!IU27</f>
        <v>0</v>
      </c>
      <c r="BE27" s="11">
        <f>Master!IV27</f>
        <v>0</v>
      </c>
      <c r="BG27" s="11">
        <f>Master!JO27</f>
        <v>0</v>
      </c>
      <c r="BH27" s="11">
        <f>Master!JP27</f>
        <v>0</v>
      </c>
      <c r="BI27" s="11">
        <f>Master!JQ27</f>
        <v>0</v>
      </c>
      <c r="BJ27" s="11">
        <f>Master!JR27</f>
        <v>0</v>
      </c>
      <c r="BK27" s="11">
        <f>Master!JS27</f>
        <v>0</v>
      </c>
      <c r="BL27" s="11">
        <f>Master!JT27</f>
        <v>0</v>
      </c>
      <c r="BN27" s="11">
        <f>Master!JV27</f>
        <v>0</v>
      </c>
      <c r="BO27" s="11">
        <f>Master!JW27</f>
        <v>0</v>
      </c>
      <c r="BP27" s="11">
        <f>Master!JX27</f>
        <v>0</v>
      </c>
      <c r="BQ27" s="11">
        <f>Master!JY27</f>
        <v>0</v>
      </c>
      <c r="BR27" s="11">
        <f>Master!JZ27</f>
        <v>0</v>
      </c>
      <c r="BS27" s="11">
        <f>Master!KA27</f>
        <v>0</v>
      </c>
      <c r="BT27" s="11">
        <f>Master!KB27</f>
        <v>0</v>
      </c>
    </row>
    <row r="28" spans="1:75" x14ac:dyDescent="0.2">
      <c r="A28" s="1" t="s">
        <v>22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4">
        <f>Master!FQ29</f>
        <v>0</v>
      </c>
      <c r="AM28" s="34">
        <f>Master!FR29</f>
        <v>0</v>
      </c>
      <c r="AN28" s="34">
        <f>Master!FS29</f>
        <v>0</v>
      </c>
      <c r="AO28" s="34">
        <f>Master!FT29</f>
        <v>0</v>
      </c>
      <c r="AP28" s="34">
        <f>Master!FU29</f>
        <v>0</v>
      </c>
      <c r="AQ28" s="34">
        <f>Master!FV29</f>
        <v>0</v>
      </c>
      <c r="AS28" s="11">
        <f>Master!HS29</f>
        <v>0</v>
      </c>
      <c r="AT28" s="11">
        <f>Master!HT29</f>
        <v>0</v>
      </c>
      <c r="AU28" s="11">
        <f>Master!HU29</f>
        <v>0</v>
      </c>
      <c r="AV28" s="11">
        <f>Master!HV29</f>
        <v>0</v>
      </c>
      <c r="AW28" s="11">
        <f>Master!HW29</f>
        <v>0</v>
      </c>
      <c r="AX28" s="11">
        <f>Master!HX29</f>
        <v>0</v>
      </c>
      <c r="AZ28" s="11">
        <f>Master!IQ29</f>
        <v>0</v>
      </c>
      <c r="BA28" s="11">
        <f>Master!IR29</f>
        <v>0</v>
      </c>
      <c r="BB28" s="11">
        <f>Master!IS29</f>
        <v>0</v>
      </c>
      <c r="BC28" s="11">
        <f>Master!IT29</f>
        <v>0</v>
      </c>
      <c r="BD28" s="11">
        <f>Master!IU29</f>
        <v>0</v>
      </c>
      <c r="BE28" s="11">
        <f>Master!IV29</f>
        <v>0</v>
      </c>
      <c r="BG28" s="11">
        <f>Master!JO29</f>
        <v>0</v>
      </c>
      <c r="BH28" s="11">
        <f>Master!JP29</f>
        <v>0</v>
      </c>
      <c r="BI28" s="11">
        <f>Master!JQ29</f>
        <v>0</v>
      </c>
      <c r="BJ28" s="11">
        <f>Master!JR29</f>
        <v>0</v>
      </c>
      <c r="BK28" s="11">
        <f>Master!JS29</f>
        <v>0</v>
      </c>
      <c r="BL28" s="11">
        <f>Master!JT29</f>
        <v>0</v>
      </c>
      <c r="BN28" s="11">
        <f>Master!JV29</f>
        <v>0</v>
      </c>
      <c r="BO28" s="11">
        <f>Master!JW29</f>
        <v>0</v>
      </c>
      <c r="BP28" s="11">
        <f>Master!JX29</f>
        <v>0</v>
      </c>
      <c r="BQ28" s="11">
        <f>Master!JY29</f>
        <v>0</v>
      </c>
      <c r="BR28" s="11">
        <f>Master!JZ29</f>
        <v>0</v>
      </c>
      <c r="BS28" s="11">
        <f>Master!KA29</f>
        <v>0</v>
      </c>
      <c r="BT28" s="11">
        <f>Master!KB28</f>
        <v>130205.20063403602</v>
      </c>
      <c r="BU28" s="31" t="s">
        <v>249</v>
      </c>
    </row>
    <row r="29" spans="1:75" x14ac:dyDescent="0.2">
      <c r="A29" s="13" t="s">
        <v>148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4">
        <f>Master!FQ29</f>
        <v>0</v>
      </c>
      <c r="AM29" s="34">
        <f>Master!FR29</f>
        <v>0</v>
      </c>
      <c r="AN29" s="34">
        <f>Master!FS29</f>
        <v>0</v>
      </c>
      <c r="AO29" s="34">
        <f>Master!FT29</f>
        <v>0</v>
      </c>
      <c r="AP29" s="34">
        <f>Master!FU29</f>
        <v>0</v>
      </c>
      <c r="AQ29" s="34">
        <f>Master!FV29</f>
        <v>0</v>
      </c>
      <c r="AS29" s="11">
        <f>Master!HS29</f>
        <v>0</v>
      </c>
      <c r="AT29" s="11">
        <f>Master!HT29</f>
        <v>0</v>
      </c>
      <c r="AU29" s="11">
        <f>Master!HU29</f>
        <v>0</v>
      </c>
      <c r="AV29" s="11">
        <f>Master!HV29</f>
        <v>0</v>
      </c>
      <c r="AW29" s="11">
        <f>Master!HW29</f>
        <v>0</v>
      </c>
      <c r="AX29" s="11">
        <f>Master!HX29</f>
        <v>0</v>
      </c>
      <c r="AZ29" s="11">
        <f>Master!IQ29</f>
        <v>0</v>
      </c>
      <c r="BA29" s="11">
        <f>Master!IR29</f>
        <v>0</v>
      </c>
      <c r="BB29" s="11">
        <f>Master!IS29</f>
        <v>0</v>
      </c>
      <c r="BC29" s="11">
        <f>Master!IT29</f>
        <v>0</v>
      </c>
      <c r="BD29" s="11">
        <f>Master!IU29</f>
        <v>0</v>
      </c>
      <c r="BE29" s="11">
        <f>Master!IV29</f>
        <v>0</v>
      </c>
      <c r="BG29" s="11">
        <f>Master!JO29</f>
        <v>0</v>
      </c>
      <c r="BH29" s="11">
        <f>Master!JP29</f>
        <v>0</v>
      </c>
      <c r="BI29" s="11">
        <f>Master!JQ29</f>
        <v>0</v>
      </c>
      <c r="BJ29" s="11">
        <f>Master!JR29</f>
        <v>0</v>
      </c>
      <c r="BK29" s="11">
        <f>Master!JS29</f>
        <v>0</v>
      </c>
      <c r="BL29" s="11">
        <f>Master!JT29</f>
        <v>0</v>
      </c>
      <c r="BN29" s="11">
        <f>Master!JV29</f>
        <v>0</v>
      </c>
      <c r="BO29" s="11">
        <f>Master!JW29</f>
        <v>0</v>
      </c>
      <c r="BP29" s="11">
        <f>Master!JX29</f>
        <v>0</v>
      </c>
      <c r="BQ29" s="11">
        <f>Master!JY29</f>
        <v>0</v>
      </c>
      <c r="BR29" s="11">
        <f>Master!JZ29</f>
        <v>0</v>
      </c>
      <c r="BS29" s="11">
        <f>Master!KA29</f>
        <v>0</v>
      </c>
      <c r="BT29" s="11">
        <f>Master!KB29</f>
        <v>0</v>
      </c>
    </row>
    <row r="30" spans="1:75" x14ac:dyDescent="0.2">
      <c r="A30" s="13" t="s">
        <v>230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0</v>
      </c>
      <c r="Y30" s="11">
        <f>Master!CM30</f>
        <v>0</v>
      </c>
      <c r="Z30" s="11">
        <f>Master!CN30</f>
        <v>0</v>
      </c>
      <c r="AA30" s="11">
        <f>Master!CO30</f>
        <v>0</v>
      </c>
      <c r="AB30" s="11">
        <f>Master!CQ30</f>
        <v>0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4">
        <f>Master!FQ30</f>
        <v>0</v>
      </c>
      <c r="AM30" s="34">
        <f>Master!FR30</f>
        <v>0</v>
      </c>
      <c r="AN30" s="34">
        <f>Master!FS30</f>
        <v>0</v>
      </c>
      <c r="AO30" s="34">
        <f>Master!FT30</f>
        <v>0</v>
      </c>
      <c r="AP30" s="34">
        <f>Master!FU30</f>
        <v>0</v>
      </c>
      <c r="AQ30" s="34">
        <f>Master!FV30</f>
        <v>0</v>
      </c>
      <c r="AS30" s="11">
        <f>Master!HS30</f>
        <v>0</v>
      </c>
      <c r="AT30" s="11">
        <f>Master!HT30</f>
        <v>0</v>
      </c>
      <c r="AU30" s="11">
        <f>Master!HU30</f>
        <v>0</v>
      </c>
      <c r="AV30" s="11">
        <f>Master!HV30</f>
        <v>0</v>
      </c>
      <c r="AW30" s="11">
        <f>Master!HW30</f>
        <v>0</v>
      </c>
      <c r="AX30" s="11">
        <f>Master!HX30</f>
        <v>0</v>
      </c>
      <c r="AZ30" s="11">
        <f>Master!IQ30</f>
        <v>0</v>
      </c>
      <c r="BA30" s="11">
        <f>Master!IR30</f>
        <v>0</v>
      </c>
      <c r="BB30" s="11">
        <f>Master!IS30</f>
        <v>0</v>
      </c>
      <c r="BC30" s="11">
        <f>Master!IT30</f>
        <v>0</v>
      </c>
      <c r="BD30" s="11">
        <f>Master!IU30</f>
        <v>0</v>
      </c>
      <c r="BE30" s="11">
        <f>Master!IV30</f>
        <v>0</v>
      </c>
      <c r="BG30" s="11">
        <f>Master!JO30</f>
        <v>0</v>
      </c>
      <c r="BH30" s="11">
        <f>Master!JP30</f>
        <v>0</v>
      </c>
      <c r="BI30" s="11">
        <f>Master!JQ30</f>
        <v>0</v>
      </c>
      <c r="BJ30" s="11">
        <f>Master!JR30</f>
        <v>0</v>
      </c>
      <c r="BK30" s="11">
        <f>Master!JS30</f>
        <v>0</v>
      </c>
      <c r="BL30" s="11">
        <f>Master!JT30</f>
        <v>0</v>
      </c>
      <c r="BN30" s="11">
        <f>Master!JV30</f>
        <v>0</v>
      </c>
      <c r="BO30" s="11">
        <f>Master!JW30</f>
        <v>0</v>
      </c>
      <c r="BP30" s="11">
        <f>Master!JX30</f>
        <v>0</v>
      </c>
      <c r="BQ30" s="11">
        <f>Master!JY30</f>
        <v>0</v>
      </c>
      <c r="BR30" s="11">
        <f>Master!JZ30</f>
        <v>0</v>
      </c>
      <c r="BS30" s="11">
        <f>Master!KA30</f>
        <v>0</v>
      </c>
      <c r="BT30" s="11">
        <f>Master!KB30</f>
        <v>0</v>
      </c>
    </row>
    <row r="31" spans="1:75" x14ac:dyDescent="0.2">
      <c r="A31" s="1" t="s">
        <v>23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4">
        <f>Master!FQ31</f>
        <v>0</v>
      </c>
      <c r="AM31" s="34">
        <f>Master!FR31</f>
        <v>0</v>
      </c>
      <c r="AN31" s="34">
        <f>Master!FS31</f>
        <v>0</v>
      </c>
      <c r="AO31" s="34">
        <f>Master!FT31</f>
        <v>0</v>
      </c>
      <c r="AP31" s="34">
        <f>Master!FU31</f>
        <v>0</v>
      </c>
      <c r="AQ31" s="34">
        <f>Master!FV31</f>
        <v>0</v>
      </c>
      <c r="AS31" s="11">
        <f>Master!HS31</f>
        <v>0</v>
      </c>
      <c r="AT31" s="11">
        <f>Master!HT31</f>
        <v>12.472706129260001</v>
      </c>
      <c r="AU31" s="11">
        <f>Master!HU31</f>
        <v>0</v>
      </c>
      <c r="AV31" s="11">
        <f>Master!HV31</f>
        <v>0</v>
      </c>
      <c r="AW31" s="11">
        <f>Master!HW31</f>
        <v>0</v>
      </c>
      <c r="AX31" s="11">
        <f>Master!HX31</f>
        <v>12.472706129260001</v>
      </c>
      <c r="AZ31" s="11">
        <f>Master!IQ31</f>
        <v>0</v>
      </c>
      <c r="BA31" s="11">
        <f>Master!IR31</f>
        <v>0</v>
      </c>
      <c r="BB31" s="11">
        <f>Master!IS31</f>
        <v>0</v>
      </c>
      <c r="BC31" s="11">
        <f>Master!IT31</f>
        <v>0</v>
      </c>
      <c r="BD31" s="11">
        <f>Master!IU31</f>
        <v>0</v>
      </c>
      <c r="BE31" s="11">
        <f>Master!IV31</f>
        <v>0</v>
      </c>
      <c r="BG31" s="11">
        <f>Master!JO31</f>
        <v>0</v>
      </c>
      <c r="BH31" s="11">
        <f>Master!JP31</f>
        <v>1206.9381750614098</v>
      </c>
      <c r="BI31" s="11">
        <f>Master!JQ31</f>
        <v>2666.0400053709</v>
      </c>
      <c r="BJ31" s="11">
        <f>Master!JR31</f>
        <v>0</v>
      </c>
      <c r="BK31" s="11">
        <f>Master!JS31</f>
        <v>0</v>
      </c>
      <c r="BL31" s="11">
        <f>Master!JT31</f>
        <v>3872.9781804323097</v>
      </c>
      <c r="BN31" s="11">
        <f>Master!JV31</f>
        <v>0</v>
      </c>
      <c r="BO31" s="11">
        <f>Master!JW31</f>
        <v>1219.4108811906697</v>
      </c>
      <c r="BP31" s="11">
        <f>Master!JX31</f>
        <v>2666.0400053709</v>
      </c>
      <c r="BQ31" s="11">
        <f>Master!JY31</f>
        <v>0</v>
      </c>
      <c r="BR31" s="11">
        <f>Master!JZ31</f>
        <v>0</v>
      </c>
      <c r="BS31" s="11">
        <f>Master!KA31</f>
        <v>0</v>
      </c>
      <c r="BT31" s="11">
        <f>Master!KB31</f>
        <v>3885.4508865615699</v>
      </c>
    </row>
    <row r="32" spans="1:75" x14ac:dyDescent="0.2">
      <c r="A32" s="1" t="s">
        <v>27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0</v>
      </c>
      <c r="AH32" s="11">
        <f>Master!DX32</f>
        <v>0</v>
      </c>
      <c r="AI32" s="11">
        <f>Master!DY32</f>
        <v>0</v>
      </c>
      <c r="AJ32" s="11">
        <f>Master!DZ32</f>
        <v>0</v>
      </c>
      <c r="AL32" s="34">
        <f>Master!FQ32</f>
        <v>0</v>
      </c>
      <c r="AM32" s="34">
        <f>Master!FR32</f>
        <v>0</v>
      </c>
      <c r="AN32" s="34">
        <f>Master!FS32</f>
        <v>0</v>
      </c>
      <c r="AO32" s="34">
        <f>Master!FT32</f>
        <v>0</v>
      </c>
      <c r="AP32" s="34">
        <f>Master!FU32</f>
        <v>0</v>
      </c>
      <c r="AQ32" s="34">
        <f>Master!FV32</f>
        <v>0</v>
      </c>
      <c r="AS32" s="11">
        <f>Master!HS32</f>
        <v>0</v>
      </c>
      <c r="AT32" s="11">
        <f>Master!HT32</f>
        <v>0</v>
      </c>
      <c r="AU32" s="11">
        <f>Master!HU32</f>
        <v>0</v>
      </c>
      <c r="AV32" s="11">
        <f>Master!HV32</f>
        <v>0</v>
      </c>
      <c r="AW32" s="11">
        <f>Master!HW32</f>
        <v>0</v>
      </c>
      <c r="AX32" s="11">
        <f>Master!HX32</f>
        <v>0</v>
      </c>
      <c r="AZ32" s="11">
        <f>Master!IQ32</f>
        <v>0</v>
      </c>
      <c r="BA32" s="11">
        <f>Master!IR32</f>
        <v>0</v>
      </c>
      <c r="BB32" s="11">
        <f>Master!IS32</f>
        <v>0</v>
      </c>
      <c r="BC32" s="11">
        <f>Master!IT32</f>
        <v>0</v>
      </c>
      <c r="BD32" s="11">
        <f>Master!IU32</f>
        <v>0</v>
      </c>
      <c r="BE32" s="11">
        <f>Master!IV32</f>
        <v>0</v>
      </c>
      <c r="BG32" s="11">
        <f>Master!JO32</f>
        <v>0</v>
      </c>
      <c r="BH32" s="11">
        <f>Master!JP32</f>
        <v>0</v>
      </c>
      <c r="BI32" s="11">
        <f>Master!JQ32</f>
        <v>0</v>
      </c>
      <c r="BJ32" s="11">
        <f>Master!JR32</f>
        <v>0</v>
      </c>
      <c r="BK32" s="11">
        <f>Master!JS32</f>
        <v>0</v>
      </c>
      <c r="BL32" s="11">
        <f>Master!JT32</f>
        <v>0</v>
      </c>
      <c r="BN32" s="11">
        <f>Master!JV32</f>
        <v>0</v>
      </c>
      <c r="BO32" s="11">
        <f>Master!JW32</f>
        <v>0</v>
      </c>
      <c r="BP32" s="11">
        <f>Master!JX32</f>
        <v>0</v>
      </c>
      <c r="BQ32" s="11">
        <f>Master!JY32</f>
        <v>0</v>
      </c>
      <c r="BR32" s="11">
        <f>Master!JZ32</f>
        <v>0</v>
      </c>
      <c r="BS32" s="11">
        <f>Master!KA32</f>
        <v>0</v>
      </c>
      <c r="BT32" s="11">
        <f>Master!KB32</f>
        <v>0</v>
      </c>
    </row>
    <row r="33" spans="1:72" x14ac:dyDescent="0.2">
      <c r="A33" s="1" t="s">
        <v>21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370.29423632857998</v>
      </c>
      <c r="R33" s="11">
        <f>Master!BM33</f>
        <v>0</v>
      </c>
      <c r="S33" s="11">
        <f>Master!BN33</f>
        <v>0</v>
      </c>
      <c r="T33" s="11">
        <f>Master!BO33</f>
        <v>0</v>
      </c>
      <c r="U33" s="11">
        <f>Master!BQ33</f>
        <v>370.29423632857998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4">
        <f>Master!FQ33</f>
        <v>0</v>
      </c>
      <c r="AM33" s="34">
        <f>Master!FR33</f>
        <v>0</v>
      </c>
      <c r="AN33" s="34">
        <f>Master!FS33</f>
        <v>0</v>
      </c>
      <c r="AO33" s="34">
        <f>Master!FT33</f>
        <v>0</v>
      </c>
      <c r="AP33" s="34">
        <f>Master!FU33</f>
        <v>0</v>
      </c>
      <c r="AQ33" s="34">
        <f>Master!FV33</f>
        <v>0</v>
      </c>
      <c r="AS33" s="11">
        <f>Master!HS33</f>
        <v>0</v>
      </c>
      <c r="AT33" s="11">
        <f>Master!HT33</f>
        <v>0</v>
      </c>
      <c r="AU33" s="11">
        <f>Master!HU33</f>
        <v>0</v>
      </c>
      <c r="AV33" s="11">
        <f>Master!HV33</f>
        <v>0</v>
      </c>
      <c r="AW33" s="11">
        <f>Master!HW33</f>
        <v>0</v>
      </c>
      <c r="AX33" s="11">
        <f>Master!HX33</f>
        <v>0</v>
      </c>
      <c r="AZ33" s="11">
        <f>Master!IQ33</f>
        <v>0</v>
      </c>
      <c r="BA33" s="11">
        <f>Master!IR33</f>
        <v>0</v>
      </c>
      <c r="BB33" s="11">
        <f>Master!IS33</f>
        <v>0</v>
      </c>
      <c r="BC33" s="11">
        <f>Master!IT33</f>
        <v>0</v>
      </c>
      <c r="BD33" s="11">
        <f>Master!IU33</f>
        <v>0</v>
      </c>
      <c r="BE33" s="11">
        <f>Master!IV33</f>
        <v>0</v>
      </c>
      <c r="BG33" s="11">
        <f>Master!JO33</f>
        <v>0</v>
      </c>
      <c r="BH33" s="11">
        <f>Master!JP33</f>
        <v>0</v>
      </c>
      <c r="BI33" s="11">
        <f>Master!JQ33</f>
        <v>0</v>
      </c>
      <c r="BJ33" s="11">
        <f>Master!JR33</f>
        <v>0</v>
      </c>
      <c r="BK33" s="11">
        <f>Master!JS33</f>
        <v>0</v>
      </c>
      <c r="BL33" s="11">
        <f>Master!JT33</f>
        <v>0</v>
      </c>
      <c r="BN33" s="11">
        <f>Master!JV33</f>
        <v>0</v>
      </c>
      <c r="BO33" s="11">
        <f>Master!JW33</f>
        <v>370.29423632857998</v>
      </c>
      <c r="BP33" s="11">
        <f>Master!JX33</f>
        <v>0</v>
      </c>
      <c r="BQ33" s="11">
        <f>Master!JY33</f>
        <v>0</v>
      </c>
      <c r="BR33" s="11">
        <f>Master!JZ33</f>
        <v>0</v>
      </c>
      <c r="BS33" s="11">
        <f>Master!KA33</f>
        <v>0</v>
      </c>
      <c r="BT33" s="11">
        <f>Master!KB33</f>
        <v>370.29423632857998</v>
      </c>
    </row>
    <row r="34" spans="1:72" x14ac:dyDescent="0.2">
      <c r="A34" s="1" t="s">
        <v>56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628.97408659698999</v>
      </c>
      <c r="Y34" s="11">
        <f>Master!CM34</f>
        <v>31.638448003499999</v>
      </c>
      <c r="Z34" s="11">
        <f>Master!CN34</f>
        <v>90.775429392800007</v>
      </c>
      <c r="AA34" s="11">
        <f>Master!CO34</f>
        <v>0</v>
      </c>
      <c r="AB34" s="11">
        <f>Master!CQ34</f>
        <v>751.38796399328999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4">
        <f>Master!FQ34</f>
        <v>0</v>
      </c>
      <c r="AM34" s="34">
        <f>Master!FR34</f>
        <v>0</v>
      </c>
      <c r="AN34" s="34">
        <f>Master!FS34</f>
        <v>0</v>
      </c>
      <c r="AO34" s="34">
        <f>Master!FT34</f>
        <v>0</v>
      </c>
      <c r="AP34" s="34">
        <f>Master!FU34</f>
        <v>0</v>
      </c>
      <c r="AQ34" s="34">
        <f>Master!FV34</f>
        <v>0</v>
      </c>
      <c r="AS34" s="11">
        <f>Master!HS34</f>
        <v>0</v>
      </c>
      <c r="AT34" s="11">
        <f>Master!HT34</f>
        <v>0</v>
      </c>
      <c r="AU34" s="11">
        <f>Master!HU34</f>
        <v>0</v>
      </c>
      <c r="AV34" s="11">
        <f>Master!HV34</f>
        <v>0</v>
      </c>
      <c r="AW34" s="11">
        <f>Master!HW34</f>
        <v>0</v>
      </c>
      <c r="AX34" s="11">
        <f>Master!HX34</f>
        <v>0</v>
      </c>
      <c r="AZ34" s="11">
        <f>Master!IQ34</f>
        <v>0</v>
      </c>
      <c r="BA34" s="11">
        <f>Master!IR34</f>
        <v>1871.9422780989062</v>
      </c>
      <c r="BB34" s="11">
        <f>Master!IS34</f>
        <v>2774.1530767114391</v>
      </c>
      <c r="BC34" s="11">
        <f>Master!IT34</f>
        <v>1681.0651996324502</v>
      </c>
      <c r="BD34" s="11">
        <f>Master!IU34</f>
        <v>0</v>
      </c>
      <c r="BE34" s="11">
        <f>Master!IV34</f>
        <v>6327.1605544427957</v>
      </c>
      <c r="BG34" s="11">
        <f>Master!JO34</f>
        <v>0</v>
      </c>
      <c r="BH34" s="11">
        <f>Master!JP34</f>
        <v>0</v>
      </c>
      <c r="BI34" s="11">
        <f>Master!JQ34</f>
        <v>0</v>
      </c>
      <c r="BJ34" s="11">
        <f>Master!JR34</f>
        <v>0</v>
      </c>
      <c r="BK34" s="11">
        <f>Master!JS34</f>
        <v>0</v>
      </c>
      <c r="BL34" s="11">
        <f>Master!JT34</f>
        <v>0</v>
      </c>
      <c r="BN34" s="11">
        <f>Master!JV34</f>
        <v>0</v>
      </c>
      <c r="BO34" s="11">
        <f>Master!JW34</f>
        <v>2500.9163646958959</v>
      </c>
      <c r="BP34" s="11">
        <f>Master!JX34</f>
        <v>2805.791524714939</v>
      </c>
      <c r="BQ34" s="11">
        <f>Master!JY34</f>
        <v>1771.8406290252503</v>
      </c>
      <c r="BR34" s="11">
        <f>Master!JZ34</f>
        <v>0</v>
      </c>
      <c r="BS34" s="11">
        <f>Master!KA34</f>
        <v>0</v>
      </c>
      <c r="BT34" s="11">
        <f>Master!KB34</f>
        <v>7078.548518436085</v>
      </c>
    </row>
    <row r="35" spans="1:72" x14ac:dyDescent="0.2">
      <c r="A35" s="1" t="s">
        <v>26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4">
        <f>Master!FQ35</f>
        <v>0</v>
      </c>
      <c r="AM35" s="34">
        <f>Master!FR35</f>
        <v>0</v>
      </c>
      <c r="AN35" s="34">
        <f>Master!FS35</f>
        <v>0</v>
      </c>
      <c r="AO35" s="34">
        <f>Master!FT35</f>
        <v>0</v>
      </c>
      <c r="AP35" s="34">
        <f>Master!FU35</f>
        <v>0</v>
      </c>
      <c r="AQ35" s="34">
        <f>Master!FV35</f>
        <v>0</v>
      </c>
      <c r="AS35" s="11">
        <f>Master!HS35</f>
        <v>0</v>
      </c>
      <c r="AT35" s="11">
        <f>Master!HT35</f>
        <v>0</v>
      </c>
      <c r="AU35" s="11">
        <f>Master!HU35</f>
        <v>0</v>
      </c>
      <c r="AV35" s="11">
        <f>Master!HV35</f>
        <v>0</v>
      </c>
      <c r="AW35" s="11">
        <f>Master!HW35</f>
        <v>0</v>
      </c>
      <c r="AX35" s="11">
        <f>Master!HX35</f>
        <v>0</v>
      </c>
      <c r="AZ35" s="11">
        <f>Master!IQ35</f>
        <v>0</v>
      </c>
      <c r="BA35" s="11">
        <f>Master!IR35</f>
        <v>0</v>
      </c>
      <c r="BB35" s="11">
        <f>Master!IS35</f>
        <v>0</v>
      </c>
      <c r="BC35" s="11">
        <f>Master!IT35</f>
        <v>0</v>
      </c>
      <c r="BD35" s="11">
        <f>Master!IU35</f>
        <v>0</v>
      </c>
      <c r="BE35" s="11">
        <f>Master!IV35</f>
        <v>0</v>
      </c>
      <c r="BG35" s="11">
        <f>Master!JO35</f>
        <v>0</v>
      </c>
      <c r="BH35" s="11">
        <f>Master!JP35</f>
        <v>0</v>
      </c>
      <c r="BI35" s="11">
        <f>Master!JQ35</f>
        <v>0</v>
      </c>
      <c r="BJ35" s="11">
        <f>Master!JR35</f>
        <v>0</v>
      </c>
      <c r="BK35" s="11">
        <f>Master!JS35</f>
        <v>0</v>
      </c>
      <c r="BL35" s="11">
        <f>Master!JT35</f>
        <v>0</v>
      </c>
      <c r="BN35" s="11">
        <f>Master!JV35</f>
        <v>0</v>
      </c>
      <c r="BO35" s="11">
        <f>Master!JW35</f>
        <v>0</v>
      </c>
      <c r="BP35" s="11">
        <f>Master!JX35</f>
        <v>0</v>
      </c>
      <c r="BQ35" s="11">
        <f>Master!JY35</f>
        <v>0</v>
      </c>
      <c r="BR35" s="11">
        <f>Master!JZ35</f>
        <v>0</v>
      </c>
      <c r="BS35" s="11">
        <f>Master!KA35</f>
        <v>0</v>
      </c>
      <c r="BT35" s="11">
        <f>Master!KB35</f>
        <v>0</v>
      </c>
    </row>
    <row r="36" spans="1:72" x14ac:dyDescent="0.2">
      <c r="A36" s="1" t="s">
        <v>24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1986.2284922039</v>
      </c>
      <c r="K36" s="11">
        <f>Master!AN36</f>
        <v>158.71867255800001</v>
      </c>
      <c r="L36" s="11">
        <f>Master!AO36</f>
        <v>38.701354710429996</v>
      </c>
      <c r="M36" s="11">
        <f>Master!AP36</f>
        <v>0</v>
      </c>
      <c r="N36" s="11">
        <f>Master!AQ36</f>
        <v>2183.64851947233</v>
      </c>
      <c r="P36" s="11">
        <f>Master!BK36</f>
        <v>0</v>
      </c>
      <c r="Q36" s="11">
        <f>Master!BL36</f>
        <v>18.334210643500001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18.334210643500001</v>
      </c>
      <c r="W36" s="11">
        <f>Master!CK36</f>
        <v>0</v>
      </c>
      <c r="X36" s="11">
        <f>Master!CL36</f>
        <v>0</v>
      </c>
      <c r="Y36" s="11">
        <f>Master!CM36</f>
        <v>0</v>
      </c>
      <c r="Z36" s="11">
        <f>Master!CN36</f>
        <v>0</v>
      </c>
      <c r="AA36" s="11">
        <f>Master!CO36</f>
        <v>0</v>
      </c>
      <c r="AB36" s="11">
        <f>Master!CQ36</f>
        <v>0</v>
      </c>
      <c r="AD36" s="11">
        <f>Master!DT36</f>
        <v>0</v>
      </c>
      <c r="AE36" s="11">
        <f>Master!DU36</f>
        <v>0</v>
      </c>
      <c r="AF36" s="11">
        <f>Master!DV36</f>
        <v>0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0</v>
      </c>
      <c r="AL36" s="34">
        <f>Master!FQ36</f>
        <v>0</v>
      </c>
      <c r="AM36" s="34">
        <f>Master!FR36</f>
        <v>739.65387178441995</v>
      </c>
      <c r="AN36" s="34">
        <f>Master!FS36</f>
        <v>206.82016240639999</v>
      </c>
      <c r="AO36" s="34">
        <f>Master!FT36</f>
        <v>127.68038122899999</v>
      </c>
      <c r="AP36" s="34">
        <f>Master!FU36</f>
        <v>0</v>
      </c>
      <c r="AQ36" s="34">
        <f>Master!FV36</f>
        <v>1074.15441541982</v>
      </c>
      <c r="AS36" s="11">
        <f>Master!HS36</f>
        <v>0</v>
      </c>
      <c r="AT36" s="11">
        <f>Master!HT36</f>
        <v>0</v>
      </c>
      <c r="AU36" s="11">
        <f>Master!HU36</f>
        <v>0</v>
      </c>
      <c r="AV36" s="11">
        <f>Master!HV36</f>
        <v>0</v>
      </c>
      <c r="AW36" s="11">
        <f>Master!HW36</f>
        <v>0</v>
      </c>
      <c r="AX36" s="11">
        <f>Master!HX36</f>
        <v>0</v>
      </c>
      <c r="AZ36" s="11">
        <f>Master!IQ36</f>
        <v>0</v>
      </c>
      <c r="BA36" s="11">
        <f>Master!IR36</f>
        <v>0</v>
      </c>
      <c r="BB36" s="11">
        <f>Master!IS36</f>
        <v>0</v>
      </c>
      <c r="BC36" s="11">
        <f>Master!IT36</f>
        <v>0</v>
      </c>
      <c r="BD36" s="11">
        <f>Master!IU36</f>
        <v>0</v>
      </c>
      <c r="BE36" s="11">
        <f>Master!IV36</f>
        <v>0</v>
      </c>
      <c r="BG36" s="11">
        <f>Master!JO36</f>
        <v>0</v>
      </c>
      <c r="BH36" s="11">
        <f>Master!JP36</f>
        <v>0</v>
      </c>
      <c r="BI36" s="11">
        <f>Master!JQ36</f>
        <v>0</v>
      </c>
      <c r="BJ36" s="11">
        <f>Master!JR36</f>
        <v>0</v>
      </c>
      <c r="BK36" s="11">
        <f>Master!JS36</f>
        <v>0</v>
      </c>
      <c r="BL36" s="11">
        <f>Master!JT36</f>
        <v>0</v>
      </c>
      <c r="BN36" s="11">
        <f>Master!JV36</f>
        <v>0</v>
      </c>
      <c r="BO36" s="11">
        <f>Master!JW36</f>
        <v>2744.2165746318201</v>
      </c>
      <c r="BP36" s="11">
        <f>Master!JX36</f>
        <v>365.5388349644</v>
      </c>
      <c r="BQ36" s="11">
        <f>Master!JY36</f>
        <v>166.38173593942997</v>
      </c>
      <c r="BR36" s="11">
        <f>Master!JZ36</f>
        <v>0</v>
      </c>
      <c r="BS36" s="11">
        <f>Master!KA36</f>
        <v>0</v>
      </c>
      <c r="BT36" s="11">
        <f>Master!KB36</f>
        <v>3276.1371455356502</v>
      </c>
    </row>
    <row r="37" spans="1:72" x14ac:dyDescent="0.2">
      <c r="A37" s="1" t="s">
        <v>29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0</v>
      </c>
      <c r="Y37" s="11">
        <f>Master!CM37</f>
        <v>0</v>
      </c>
      <c r="Z37" s="11">
        <f>Master!CN37</f>
        <v>0</v>
      </c>
      <c r="AA37" s="11">
        <f>Master!CO37</f>
        <v>0</v>
      </c>
      <c r="AB37" s="11">
        <f>Master!CQ37</f>
        <v>0</v>
      </c>
      <c r="AD37" s="11">
        <f>Master!DT37</f>
        <v>0</v>
      </c>
      <c r="AE37" s="11">
        <f>Master!DU37</f>
        <v>676.58892022652014</v>
      </c>
      <c r="AF37" s="11">
        <f>Master!DV37</f>
        <v>533.91586509698993</v>
      </c>
      <c r="AG37" s="11">
        <f>Master!DW37</f>
        <v>114.48921474730001</v>
      </c>
      <c r="AH37" s="11">
        <f>Master!DX37</f>
        <v>0</v>
      </c>
      <c r="AI37" s="11">
        <f>Master!DY37</f>
        <v>0</v>
      </c>
      <c r="AJ37" s="11">
        <f>Master!DZ37</f>
        <v>1324.99400007081</v>
      </c>
      <c r="AL37" s="34">
        <f>Master!FQ37</f>
        <v>0</v>
      </c>
      <c r="AM37" s="34">
        <f>Master!FR37</f>
        <v>942.73954926568274</v>
      </c>
      <c r="AN37" s="34">
        <f>Master!FS37</f>
        <v>679.00996763778994</v>
      </c>
      <c r="AO37" s="34">
        <f>Master!FT37</f>
        <v>14.729535870839999</v>
      </c>
      <c r="AP37" s="34">
        <f>Master!FU37</f>
        <v>0</v>
      </c>
      <c r="AQ37" s="34">
        <f>Master!FV37</f>
        <v>1636.4790527743128</v>
      </c>
      <c r="AS37" s="11">
        <f>Master!HS37</f>
        <v>0</v>
      </c>
      <c r="AT37" s="11">
        <f>Master!HT37</f>
        <v>0</v>
      </c>
      <c r="AU37" s="11">
        <f>Master!HU37</f>
        <v>0</v>
      </c>
      <c r="AV37" s="11">
        <f>Master!HV37</f>
        <v>0</v>
      </c>
      <c r="AW37" s="11">
        <f>Master!HW37</f>
        <v>0</v>
      </c>
      <c r="AX37" s="11">
        <f>Master!HX37</f>
        <v>0</v>
      </c>
      <c r="AZ37" s="11">
        <f>Master!IQ37</f>
        <v>0</v>
      </c>
      <c r="BA37" s="11">
        <f>Master!IR37</f>
        <v>6.4460259083100002</v>
      </c>
      <c r="BB37" s="11">
        <f>Master!IS37</f>
        <v>1.91532639646</v>
      </c>
      <c r="BC37" s="11">
        <f>Master!IT37</f>
        <v>0</v>
      </c>
      <c r="BD37" s="11">
        <f>Master!IU37</f>
        <v>0</v>
      </c>
      <c r="BE37" s="11">
        <f>Master!IV37</f>
        <v>8.3613523047699996</v>
      </c>
      <c r="BG37" s="11">
        <f>Master!JO37</f>
        <v>0</v>
      </c>
      <c r="BH37" s="11">
        <f>Master!JP37</f>
        <v>7078.6508171196883</v>
      </c>
      <c r="BI37" s="11">
        <f>Master!JQ37</f>
        <v>193.32971165677</v>
      </c>
      <c r="BJ37" s="11">
        <f>Master!JR37</f>
        <v>0</v>
      </c>
      <c r="BK37" s="11">
        <f>Master!JS37</f>
        <v>0</v>
      </c>
      <c r="BL37" s="11">
        <f>Master!JT37</f>
        <v>7271.9805287764584</v>
      </c>
      <c r="BN37" s="11">
        <f>Master!JV37</f>
        <v>0</v>
      </c>
      <c r="BO37" s="11">
        <f>Master!JW37</f>
        <v>8704.4253125202013</v>
      </c>
      <c r="BP37" s="11">
        <f>Master!JX37</f>
        <v>1408.1708707880098</v>
      </c>
      <c r="BQ37" s="11">
        <f>Master!JY37</f>
        <v>129.21875061814001</v>
      </c>
      <c r="BR37" s="11">
        <f>Master!JZ37</f>
        <v>0</v>
      </c>
      <c r="BS37" s="11">
        <f>Master!KA37</f>
        <v>0</v>
      </c>
      <c r="BT37" s="11">
        <f>Master!KB37</f>
        <v>10241.814933926351</v>
      </c>
    </row>
    <row r="38" spans="1:72" x14ac:dyDescent="0.2">
      <c r="A38" s="1" t="s">
        <v>66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4">
        <f>Master!FQ38</f>
        <v>0</v>
      </c>
      <c r="AM38" s="34">
        <f>Master!FR38</f>
        <v>0</v>
      </c>
      <c r="AN38" s="34">
        <f>Master!FS38</f>
        <v>0</v>
      </c>
      <c r="AO38" s="34">
        <f>Master!FT38</f>
        <v>0</v>
      </c>
      <c r="AP38" s="34">
        <f>Master!FU38</f>
        <v>0</v>
      </c>
      <c r="AQ38" s="34">
        <f>Master!FV38</f>
        <v>0</v>
      </c>
      <c r="AS38" s="11">
        <f>Master!HS38</f>
        <v>0</v>
      </c>
      <c r="AT38" s="11">
        <f>Master!HT38</f>
        <v>0</v>
      </c>
      <c r="AU38" s="11">
        <f>Master!HU38</f>
        <v>0</v>
      </c>
      <c r="AV38" s="11">
        <f>Master!HV38</f>
        <v>0</v>
      </c>
      <c r="AW38" s="11">
        <f>Master!HW38</f>
        <v>0</v>
      </c>
      <c r="AX38" s="11">
        <f>Master!HX38</f>
        <v>0</v>
      </c>
      <c r="AZ38" s="11">
        <f>Master!IQ38</f>
        <v>0</v>
      </c>
      <c r="BA38" s="11">
        <f>Master!IR38</f>
        <v>0</v>
      </c>
      <c r="BB38" s="11">
        <f>Master!IS38</f>
        <v>0</v>
      </c>
      <c r="BC38" s="11">
        <f>Master!IT38</f>
        <v>0</v>
      </c>
      <c r="BD38" s="11">
        <f>Master!IU38</f>
        <v>0</v>
      </c>
      <c r="BE38" s="11">
        <f>Master!IV38</f>
        <v>0</v>
      </c>
      <c r="BG38" s="11">
        <f>Master!JO38</f>
        <v>0</v>
      </c>
      <c r="BH38" s="11">
        <f>Master!JP38</f>
        <v>0</v>
      </c>
      <c r="BI38" s="11">
        <f>Master!JQ38</f>
        <v>0</v>
      </c>
      <c r="BJ38" s="11">
        <f>Master!JR38</f>
        <v>0</v>
      </c>
      <c r="BK38" s="11">
        <f>Master!JS38</f>
        <v>0</v>
      </c>
      <c r="BL38" s="11">
        <f>Master!JT38</f>
        <v>0</v>
      </c>
      <c r="BN38" s="11">
        <f>Master!JV38</f>
        <v>0</v>
      </c>
      <c r="BO38" s="11">
        <f>Master!JW38</f>
        <v>0</v>
      </c>
      <c r="BP38" s="11">
        <f>Master!JX38</f>
        <v>0</v>
      </c>
      <c r="BQ38" s="11">
        <f>Master!JY38</f>
        <v>0</v>
      </c>
      <c r="BR38" s="11">
        <f>Master!JZ38</f>
        <v>0</v>
      </c>
      <c r="BS38" s="11">
        <f>Master!KA38</f>
        <v>0</v>
      </c>
      <c r="BT38" s="11">
        <f>Master!KB38</f>
        <v>0</v>
      </c>
    </row>
    <row r="39" spans="1:72" x14ac:dyDescent="0.2">
      <c r="A39" s="1" t="s">
        <v>84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4">
        <f>Master!FQ39</f>
        <v>0</v>
      </c>
      <c r="AM39" s="34">
        <f>Master!FR39</f>
        <v>0</v>
      </c>
      <c r="AN39" s="34">
        <f>Master!FS39</f>
        <v>0</v>
      </c>
      <c r="AO39" s="34">
        <f>Master!FT39</f>
        <v>0</v>
      </c>
      <c r="AP39" s="34">
        <f>Master!FU39</f>
        <v>0</v>
      </c>
      <c r="AQ39" s="34">
        <f>Master!FV39</f>
        <v>0</v>
      </c>
      <c r="AS39" s="11">
        <f>Master!HS39</f>
        <v>0</v>
      </c>
      <c r="AT39" s="11">
        <f>Master!HT39</f>
        <v>0</v>
      </c>
      <c r="AU39" s="11">
        <f>Master!HU39</f>
        <v>0</v>
      </c>
      <c r="AV39" s="11">
        <f>Master!HV39</f>
        <v>0</v>
      </c>
      <c r="AW39" s="11">
        <f>Master!HW39</f>
        <v>0</v>
      </c>
      <c r="AX39" s="11">
        <f>Master!HX39</f>
        <v>0</v>
      </c>
      <c r="AZ39" s="11">
        <f>Master!IQ39</f>
        <v>0</v>
      </c>
      <c r="BA39" s="11">
        <f>Master!IR39</f>
        <v>0</v>
      </c>
      <c r="BB39" s="11">
        <f>Master!IS39</f>
        <v>0</v>
      </c>
      <c r="BC39" s="11">
        <f>Master!IT39</f>
        <v>0</v>
      </c>
      <c r="BD39" s="11">
        <f>Master!IU39</f>
        <v>0</v>
      </c>
      <c r="BE39" s="11">
        <f>Master!IV39</f>
        <v>0</v>
      </c>
      <c r="BG39" s="11">
        <f>Master!JO39</f>
        <v>0</v>
      </c>
      <c r="BH39" s="11">
        <f>Master!JP39</f>
        <v>0</v>
      </c>
      <c r="BI39" s="11">
        <f>Master!JQ39</f>
        <v>0</v>
      </c>
      <c r="BJ39" s="11">
        <f>Master!JR39</f>
        <v>0</v>
      </c>
      <c r="BK39" s="11">
        <f>Master!JS39</f>
        <v>0</v>
      </c>
      <c r="BL39" s="11">
        <f>Master!JT39</f>
        <v>0</v>
      </c>
      <c r="BN39" s="11">
        <f>Master!JV39</f>
        <v>0</v>
      </c>
      <c r="BO39" s="11">
        <f>Master!JW39</f>
        <v>0</v>
      </c>
      <c r="BP39" s="11">
        <f>Master!JX39</f>
        <v>0</v>
      </c>
      <c r="BQ39" s="11">
        <f>Master!JY39</f>
        <v>0</v>
      </c>
      <c r="BR39" s="11">
        <f>Master!JZ39</f>
        <v>0</v>
      </c>
      <c r="BS39" s="11">
        <f>Master!KA39</f>
        <v>0</v>
      </c>
      <c r="BT39" s="11">
        <f>Master!KB39</f>
        <v>0</v>
      </c>
    </row>
    <row r="40" spans="1:72" x14ac:dyDescent="0.2">
      <c r="A40" s="1" t="s">
        <v>25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4">
        <f>Master!FQ40</f>
        <v>0</v>
      </c>
      <c r="AM40" s="34">
        <f>Master!FR40</f>
        <v>0</v>
      </c>
      <c r="AN40" s="34">
        <f>Master!FS40</f>
        <v>0</v>
      </c>
      <c r="AO40" s="34">
        <f>Master!FT40</f>
        <v>0</v>
      </c>
      <c r="AP40" s="34">
        <f>Master!FU40</f>
        <v>0</v>
      </c>
      <c r="AQ40" s="34">
        <f>Master!FV40</f>
        <v>0</v>
      </c>
      <c r="AS40" s="11">
        <f>Master!HS40</f>
        <v>0</v>
      </c>
      <c r="AT40" s="11">
        <f>Master!HT40</f>
        <v>0</v>
      </c>
      <c r="AU40" s="11">
        <f>Master!HU40</f>
        <v>0</v>
      </c>
      <c r="AV40" s="11">
        <f>Master!HV40</f>
        <v>0</v>
      </c>
      <c r="AW40" s="11">
        <f>Master!HW40</f>
        <v>0</v>
      </c>
      <c r="AX40" s="11">
        <f>Master!HX40</f>
        <v>0</v>
      </c>
      <c r="AZ40" s="11">
        <f>Master!IQ40</f>
        <v>0</v>
      </c>
      <c r="BA40" s="11">
        <f>Master!IR40</f>
        <v>0</v>
      </c>
      <c r="BB40" s="11">
        <f>Master!IS40</f>
        <v>0</v>
      </c>
      <c r="BC40" s="11">
        <f>Master!IT40</f>
        <v>0</v>
      </c>
      <c r="BD40" s="11">
        <f>Master!IU40</f>
        <v>0</v>
      </c>
      <c r="BE40" s="11">
        <f>Master!IV40</f>
        <v>0</v>
      </c>
      <c r="BG40" s="11">
        <f>Master!JO40</f>
        <v>0</v>
      </c>
      <c r="BH40" s="11">
        <f>Master!JP40</f>
        <v>0</v>
      </c>
      <c r="BI40" s="11">
        <f>Master!JQ40</f>
        <v>0</v>
      </c>
      <c r="BJ40" s="11">
        <f>Master!JR40</f>
        <v>0</v>
      </c>
      <c r="BK40" s="11">
        <f>Master!JS40</f>
        <v>0</v>
      </c>
      <c r="BL40" s="11">
        <f>Master!JT40</f>
        <v>0</v>
      </c>
      <c r="BN40" s="11">
        <f>Master!JV40</f>
        <v>0</v>
      </c>
      <c r="BO40" s="11">
        <f>Master!JW40</f>
        <v>0</v>
      </c>
      <c r="BP40" s="11">
        <f>Master!JX40</f>
        <v>0</v>
      </c>
      <c r="BQ40" s="11">
        <f>Master!JY40</f>
        <v>0</v>
      </c>
      <c r="BR40" s="11">
        <f>Master!JZ40</f>
        <v>0</v>
      </c>
      <c r="BS40" s="11">
        <f>Master!KA40</f>
        <v>0</v>
      </c>
      <c r="BT40" s="11">
        <f>Master!KB40</f>
        <v>0</v>
      </c>
    </row>
    <row r="41" spans="1:72" x14ac:dyDescent="0.2">
      <c r="A41" s="1" t="s">
        <v>59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1662.4066554502999</v>
      </c>
      <c r="AA41" s="11">
        <f>Master!CO41</f>
        <v>0</v>
      </c>
      <c r="AB41" s="11">
        <f>Master!CQ41</f>
        <v>1662.4066554502999</v>
      </c>
      <c r="AD41" s="11">
        <f>Master!DT41</f>
        <v>0</v>
      </c>
      <c r="AE41" s="11">
        <f>Master!DU41</f>
        <v>211.01047539509997</v>
      </c>
      <c r="AF41" s="11">
        <f>Master!DV41</f>
        <v>645.76082156543032</v>
      </c>
      <c r="AG41" s="11">
        <f>Master!DW41</f>
        <v>188.98528838926001</v>
      </c>
      <c r="AH41" s="11">
        <f>Master!DX41</f>
        <v>0</v>
      </c>
      <c r="AI41" s="11">
        <f>Master!DY41</f>
        <v>0</v>
      </c>
      <c r="AJ41" s="11">
        <f>Master!DZ41</f>
        <v>1045.7565853497904</v>
      </c>
      <c r="AL41" s="34">
        <f>Master!FQ41</f>
        <v>0</v>
      </c>
      <c r="AM41" s="34">
        <f>Master!FR41</f>
        <v>0</v>
      </c>
      <c r="AN41" s="34">
        <f>Master!FS41</f>
        <v>0</v>
      </c>
      <c r="AO41" s="34">
        <f>Master!FT41</f>
        <v>0</v>
      </c>
      <c r="AP41" s="34">
        <f>Master!FU41</f>
        <v>0</v>
      </c>
      <c r="AQ41" s="34">
        <f>Master!FV41</f>
        <v>0</v>
      </c>
      <c r="AS41" s="11">
        <f>Master!HS41</f>
        <v>0</v>
      </c>
      <c r="AT41" s="11">
        <f>Master!HT41</f>
        <v>0</v>
      </c>
      <c r="AU41" s="11">
        <f>Master!HU41</f>
        <v>0</v>
      </c>
      <c r="AV41" s="11">
        <f>Master!HV41</f>
        <v>0</v>
      </c>
      <c r="AW41" s="11">
        <f>Master!HW41</f>
        <v>0</v>
      </c>
      <c r="AX41" s="11">
        <f>Master!HX41</f>
        <v>0</v>
      </c>
      <c r="AZ41" s="11">
        <f>Master!IQ41</f>
        <v>0</v>
      </c>
      <c r="BA41" s="11">
        <f>Master!IR41</f>
        <v>0</v>
      </c>
      <c r="BB41" s="11">
        <f>Master!IS41</f>
        <v>0</v>
      </c>
      <c r="BC41" s="11">
        <f>Master!IT41</f>
        <v>0</v>
      </c>
      <c r="BD41" s="11">
        <f>Master!IU41</f>
        <v>0</v>
      </c>
      <c r="BE41" s="11">
        <f>Master!IV41</f>
        <v>0</v>
      </c>
      <c r="BG41" s="11">
        <f>Master!JO41</f>
        <v>0</v>
      </c>
      <c r="BH41" s="11">
        <f>Master!JP41</f>
        <v>0</v>
      </c>
      <c r="BI41" s="11">
        <f>Master!JQ41</f>
        <v>0</v>
      </c>
      <c r="BJ41" s="11">
        <f>Master!JR41</f>
        <v>0</v>
      </c>
      <c r="BK41" s="11">
        <f>Master!JS41</f>
        <v>0</v>
      </c>
      <c r="BL41" s="11">
        <f>Master!JT41</f>
        <v>0</v>
      </c>
      <c r="BN41" s="11">
        <f>Master!JV41</f>
        <v>0</v>
      </c>
      <c r="BO41" s="11">
        <f>Master!JW41</f>
        <v>211.01047539509997</v>
      </c>
      <c r="BP41" s="11">
        <f>Master!JX41</f>
        <v>645.76082156543032</v>
      </c>
      <c r="BQ41" s="11">
        <f>Master!JY41</f>
        <v>1851.3919438395599</v>
      </c>
      <c r="BR41" s="11">
        <f>Master!JZ41</f>
        <v>0</v>
      </c>
      <c r="BS41" s="11">
        <f>Master!KA41</f>
        <v>0</v>
      </c>
      <c r="BT41" s="11">
        <f>Master!KB41</f>
        <v>2708.1632408000901</v>
      </c>
    </row>
    <row r="42" spans="1:72" x14ac:dyDescent="0.2">
      <c r="A42" s="1" t="s">
        <v>30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0</v>
      </c>
      <c r="Y42" s="11">
        <f>Master!CM42</f>
        <v>0</v>
      </c>
      <c r="Z42" s="11">
        <f>Master!CN42</f>
        <v>0</v>
      </c>
      <c r="AA42" s="11">
        <f>Master!CO42</f>
        <v>0</v>
      </c>
      <c r="AB42" s="11">
        <f>Master!CQ42</f>
        <v>0</v>
      </c>
      <c r="AD42" s="11">
        <f>Master!DT42</f>
        <v>0</v>
      </c>
      <c r="AE42" s="11">
        <f>Master!DU42</f>
        <v>34.442524933740003</v>
      </c>
      <c r="AF42" s="11">
        <f>Master!DV42</f>
        <v>108.25531397750001</v>
      </c>
      <c r="AG42" s="11">
        <f>Master!DW42</f>
        <v>57.251619406359993</v>
      </c>
      <c r="AH42" s="11">
        <f>Master!DX42</f>
        <v>0</v>
      </c>
      <c r="AI42" s="11">
        <f>Master!DY42</f>
        <v>0</v>
      </c>
      <c r="AJ42" s="11">
        <f>Master!DZ42</f>
        <v>199.9494583176</v>
      </c>
      <c r="AL42" s="34">
        <f>Master!FQ42</f>
        <v>0</v>
      </c>
      <c r="AM42" s="34">
        <f>Master!FR42</f>
        <v>0</v>
      </c>
      <c r="AN42" s="34">
        <f>Master!FS42</f>
        <v>0</v>
      </c>
      <c r="AO42" s="34">
        <f>Master!FT42</f>
        <v>0</v>
      </c>
      <c r="AP42" s="34">
        <f>Master!FU42</f>
        <v>0</v>
      </c>
      <c r="AQ42" s="34">
        <f>Master!FV42</f>
        <v>0</v>
      </c>
      <c r="AS42" s="11">
        <f>Master!HS42</f>
        <v>0</v>
      </c>
      <c r="AT42" s="11">
        <f>Master!HT42</f>
        <v>0</v>
      </c>
      <c r="AU42" s="11">
        <f>Master!HU42</f>
        <v>49.64</v>
      </c>
      <c r="AV42" s="11">
        <f>Master!HV42</f>
        <v>274.10000000000002</v>
      </c>
      <c r="AW42" s="11">
        <f>Master!HW42</f>
        <v>0</v>
      </c>
      <c r="AX42" s="11">
        <f>Master!HX42</f>
        <v>323.74</v>
      </c>
      <c r="AZ42" s="11">
        <f>Master!IQ42</f>
        <v>0</v>
      </c>
      <c r="BA42" s="11">
        <f>Master!IR42</f>
        <v>16776.068846689959</v>
      </c>
      <c r="BB42" s="11">
        <f>Master!IS42</f>
        <v>47304.647913811226</v>
      </c>
      <c r="BC42" s="11">
        <f>Master!IT42</f>
        <v>12927.297682139102</v>
      </c>
      <c r="BD42" s="11">
        <f>Master!IU42</f>
        <v>0</v>
      </c>
      <c r="BE42" s="11">
        <f>Master!IV42</f>
        <v>77008.014442640284</v>
      </c>
      <c r="BG42" s="11">
        <f>Master!JO42</f>
        <v>0</v>
      </c>
      <c r="BH42" s="11">
        <f>Master!JP42</f>
        <v>0</v>
      </c>
      <c r="BI42" s="11">
        <f>Master!JQ42</f>
        <v>0</v>
      </c>
      <c r="BJ42" s="11">
        <f>Master!JR42</f>
        <v>0</v>
      </c>
      <c r="BK42" s="11">
        <f>Master!JS42</f>
        <v>0</v>
      </c>
      <c r="BL42" s="11">
        <f>Master!JT42</f>
        <v>0</v>
      </c>
      <c r="BN42" s="11">
        <f>Master!JV42</f>
        <v>0</v>
      </c>
      <c r="BO42" s="11">
        <f>Master!JW42</f>
        <v>16810.511371623699</v>
      </c>
      <c r="BP42" s="11">
        <f>Master!JX42</f>
        <v>47462.543227788723</v>
      </c>
      <c r="BQ42" s="11">
        <f>Master!JY42</f>
        <v>13258.649301545462</v>
      </c>
      <c r="BR42" s="11">
        <f>Master!JZ42</f>
        <v>0</v>
      </c>
      <c r="BS42" s="11">
        <f>Master!KA42</f>
        <v>0</v>
      </c>
      <c r="BT42" s="11">
        <f>Master!KB42</f>
        <v>77531.703900957888</v>
      </c>
    </row>
    <row r="43" spans="1:72" x14ac:dyDescent="0.2">
      <c r="A43" s="1" t="s">
        <v>28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0</v>
      </c>
      <c r="K43" s="11">
        <f>Master!AN43</f>
        <v>0</v>
      </c>
      <c r="L43" s="11">
        <f>Master!AO43</f>
        <v>0</v>
      </c>
      <c r="M43" s="11">
        <f>Master!AP43</f>
        <v>0</v>
      </c>
      <c r="N43" s="11">
        <f>Master!AQ43</f>
        <v>0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10450.479626880999</v>
      </c>
      <c r="Y43" s="11">
        <f>Master!CM43</f>
        <v>911.59338306610005</v>
      </c>
      <c r="Z43" s="11">
        <f>Master!CN43</f>
        <v>4582.1489370099998</v>
      </c>
      <c r="AA43" s="11">
        <f>Master!CO43</f>
        <v>0</v>
      </c>
      <c r="AB43" s="11">
        <f>Master!CQ43</f>
        <v>15944.221946957099</v>
      </c>
      <c r="AD43" s="11">
        <f>Master!DT43</f>
        <v>0</v>
      </c>
      <c r="AE43" s="11">
        <f>Master!DU43</f>
        <v>7024.8705161566595</v>
      </c>
      <c r="AF43" s="11">
        <f>Master!DV43</f>
        <v>1066.3913697027001</v>
      </c>
      <c r="AG43" s="11">
        <f>Master!DW43</f>
        <v>0</v>
      </c>
      <c r="AH43" s="11">
        <f>Master!DX43</f>
        <v>0</v>
      </c>
      <c r="AI43" s="11">
        <f>Master!DY43</f>
        <v>0</v>
      </c>
      <c r="AJ43" s="11">
        <f>Master!DZ43</f>
        <v>8091.2618858593596</v>
      </c>
      <c r="AL43" s="34">
        <f>Master!FQ43</f>
        <v>0</v>
      </c>
      <c r="AM43" s="34">
        <f>Master!FR43</f>
        <v>66.696204059099998</v>
      </c>
      <c r="AN43" s="34">
        <f>Master!FS43</f>
        <v>0</v>
      </c>
      <c r="AO43" s="34">
        <f>Master!FT43</f>
        <v>0</v>
      </c>
      <c r="AP43" s="34">
        <f>Master!FU43</f>
        <v>0</v>
      </c>
      <c r="AQ43" s="34">
        <f>Master!FV43</f>
        <v>66.696204059099998</v>
      </c>
      <c r="AS43" s="11">
        <f>Master!HS43</f>
        <v>0</v>
      </c>
      <c r="AT43" s="11">
        <f>Master!HT43</f>
        <v>0</v>
      </c>
      <c r="AU43" s="11">
        <f>Master!HU43</f>
        <v>0</v>
      </c>
      <c r="AV43" s="11">
        <f>Master!HV43</f>
        <v>0</v>
      </c>
      <c r="AW43" s="11">
        <f>Master!HW43</f>
        <v>0</v>
      </c>
      <c r="AX43" s="11">
        <f>Master!HX43</f>
        <v>0</v>
      </c>
      <c r="AZ43" s="11">
        <f>Master!IQ43</f>
        <v>0</v>
      </c>
      <c r="BA43" s="11">
        <f>Master!IR43</f>
        <v>0</v>
      </c>
      <c r="BB43" s="11">
        <f>Master!IS43</f>
        <v>0</v>
      </c>
      <c r="BC43" s="11">
        <f>Master!IT43</f>
        <v>0</v>
      </c>
      <c r="BD43" s="11">
        <f>Master!IU43</f>
        <v>0</v>
      </c>
      <c r="BE43" s="11">
        <f>Master!IV43</f>
        <v>0</v>
      </c>
      <c r="BG43" s="11">
        <f>Master!JO43</f>
        <v>0</v>
      </c>
      <c r="BH43" s="11">
        <f>Master!JP43</f>
        <v>0</v>
      </c>
      <c r="BI43" s="11">
        <f>Master!JQ43</f>
        <v>0</v>
      </c>
      <c r="BJ43" s="11">
        <f>Master!JR43</f>
        <v>0</v>
      </c>
      <c r="BK43" s="11">
        <f>Master!JS43</f>
        <v>0</v>
      </c>
      <c r="BL43" s="11">
        <f>Master!JT43</f>
        <v>0</v>
      </c>
      <c r="BN43" s="11">
        <f>Master!JV43</f>
        <v>0</v>
      </c>
      <c r="BO43" s="11">
        <f>Master!JW43</f>
        <v>17542.046347096755</v>
      </c>
      <c r="BP43" s="11">
        <f>Master!JX43</f>
        <v>1977.9847527688003</v>
      </c>
      <c r="BQ43" s="11">
        <f>Master!JY43</f>
        <v>4582.1489370099998</v>
      </c>
      <c r="BR43" s="11">
        <f>Master!JZ43</f>
        <v>0</v>
      </c>
      <c r="BS43" s="11">
        <f>Master!KA43</f>
        <v>0</v>
      </c>
      <c r="BT43" s="11">
        <f>Master!KB43</f>
        <v>24102.180036875554</v>
      </c>
    </row>
    <row r="44" spans="1:72" x14ac:dyDescent="0.2">
      <c r="A44" s="1" t="s">
        <v>71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0</v>
      </c>
      <c r="Z44" s="11">
        <f>Master!CN44</f>
        <v>0</v>
      </c>
      <c r="AA44" s="11">
        <f>Master!CO44</f>
        <v>0</v>
      </c>
      <c r="AB44" s="11">
        <f>Master!CQ44</f>
        <v>0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4">
        <f>Master!FQ44</f>
        <v>0</v>
      </c>
      <c r="AM44" s="34">
        <f>Master!FR44</f>
        <v>0</v>
      </c>
      <c r="AN44" s="34">
        <f>Master!FS44</f>
        <v>0</v>
      </c>
      <c r="AO44" s="34">
        <f>Master!FT44</f>
        <v>0</v>
      </c>
      <c r="AP44" s="34">
        <f>Master!FU44</f>
        <v>0</v>
      </c>
      <c r="AQ44" s="34">
        <f>Master!FV44</f>
        <v>0</v>
      </c>
      <c r="AS44" s="11">
        <f>Master!HS44</f>
        <v>0</v>
      </c>
      <c r="AT44" s="11">
        <f>Master!HT44</f>
        <v>0</v>
      </c>
      <c r="AU44" s="11">
        <f>Master!HU44</f>
        <v>0</v>
      </c>
      <c r="AV44" s="11">
        <f>Master!HV44</f>
        <v>0</v>
      </c>
      <c r="AW44" s="11">
        <f>Master!HW44</f>
        <v>0</v>
      </c>
      <c r="AX44" s="11">
        <f>Master!HX44</f>
        <v>0</v>
      </c>
      <c r="AZ44" s="11">
        <f>Master!IQ44</f>
        <v>0</v>
      </c>
      <c r="BA44" s="11">
        <f>Master!IR44</f>
        <v>0</v>
      </c>
      <c r="BB44" s="11">
        <f>Master!IS44</f>
        <v>0</v>
      </c>
      <c r="BC44" s="11">
        <f>Master!IT44</f>
        <v>0</v>
      </c>
      <c r="BD44" s="11">
        <f>Master!IU44</f>
        <v>0</v>
      </c>
      <c r="BE44" s="11">
        <f>Master!IV44</f>
        <v>0</v>
      </c>
      <c r="BG44" s="11">
        <f>Master!JO44</f>
        <v>0</v>
      </c>
      <c r="BH44" s="11">
        <f>Master!JP44</f>
        <v>0</v>
      </c>
      <c r="BI44" s="11">
        <f>Master!JQ44</f>
        <v>0</v>
      </c>
      <c r="BJ44" s="11">
        <f>Master!JR44</f>
        <v>0</v>
      </c>
      <c r="BK44" s="11">
        <f>Master!JS44</f>
        <v>0</v>
      </c>
      <c r="BL44" s="11">
        <f>Master!JT44</f>
        <v>0</v>
      </c>
      <c r="BN44" s="11">
        <f>Master!JV44</f>
        <v>0</v>
      </c>
      <c r="BO44" s="11">
        <f>Master!JW44</f>
        <v>0</v>
      </c>
      <c r="BP44" s="11">
        <f>Master!JX44</f>
        <v>0</v>
      </c>
      <c r="BQ44" s="11">
        <f>Master!JY44</f>
        <v>0</v>
      </c>
      <c r="BR44" s="11">
        <f>Master!JZ44</f>
        <v>0</v>
      </c>
      <c r="BS44" s="11">
        <f>Master!KA44</f>
        <v>0</v>
      </c>
      <c r="BT44" s="11">
        <f>Master!KB44</f>
        <v>0</v>
      </c>
    </row>
    <row r="45" spans="1:72" x14ac:dyDescent="0.2">
      <c r="A45" s="1" t="s">
        <v>63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0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0</v>
      </c>
      <c r="AL45" s="34">
        <f>Master!FQ45</f>
        <v>0</v>
      </c>
      <c r="AM45" s="34">
        <f>Master!FR45</f>
        <v>0</v>
      </c>
      <c r="AN45" s="34">
        <f>Master!FS45</f>
        <v>0</v>
      </c>
      <c r="AO45" s="34">
        <f>Master!FT45</f>
        <v>0</v>
      </c>
      <c r="AP45" s="34">
        <f>Master!FU45</f>
        <v>0</v>
      </c>
      <c r="AQ45" s="34">
        <f>Master!FV45</f>
        <v>0</v>
      </c>
      <c r="AS45" s="11">
        <f>Master!HS45</f>
        <v>0</v>
      </c>
      <c r="AT45" s="11">
        <f>Master!HT45</f>
        <v>0</v>
      </c>
      <c r="AU45" s="11">
        <f>Master!HU45</f>
        <v>0</v>
      </c>
      <c r="AV45" s="11">
        <f>Master!HV45</f>
        <v>0</v>
      </c>
      <c r="AW45" s="11">
        <f>Master!HW45</f>
        <v>0</v>
      </c>
      <c r="AX45" s="11">
        <f>Master!HX45</f>
        <v>0</v>
      </c>
      <c r="AZ45" s="11">
        <f>Master!IQ45</f>
        <v>0</v>
      </c>
      <c r="BA45" s="11">
        <f>Master!IR45</f>
        <v>0</v>
      </c>
      <c r="BB45" s="11">
        <f>Master!IS45</f>
        <v>0</v>
      </c>
      <c r="BC45" s="11">
        <f>Master!IT45</f>
        <v>0</v>
      </c>
      <c r="BD45" s="11">
        <f>Master!IU45</f>
        <v>0</v>
      </c>
      <c r="BE45" s="11">
        <f>Master!IV45</f>
        <v>0</v>
      </c>
      <c r="BG45" s="11">
        <f>Master!JO45</f>
        <v>0</v>
      </c>
      <c r="BH45" s="11">
        <f>Master!JP45</f>
        <v>0</v>
      </c>
      <c r="BI45" s="11">
        <f>Master!JQ45</f>
        <v>0</v>
      </c>
      <c r="BJ45" s="11">
        <f>Master!JR45</f>
        <v>0</v>
      </c>
      <c r="BK45" s="11">
        <f>Master!JS45</f>
        <v>0</v>
      </c>
      <c r="BL45" s="11">
        <f>Master!JT45</f>
        <v>0</v>
      </c>
      <c r="BN45" s="11">
        <f>Master!JV45</f>
        <v>0</v>
      </c>
      <c r="BO45" s="11">
        <f>Master!JW45</f>
        <v>0</v>
      </c>
      <c r="BP45" s="11">
        <f>Master!JX45</f>
        <v>0</v>
      </c>
      <c r="BQ45" s="11">
        <f>Master!JY45</f>
        <v>0</v>
      </c>
      <c r="BR45" s="11">
        <f>Master!JZ45</f>
        <v>0</v>
      </c>
      <c r="BS45" s="11">
        <f>Master!KA45</f>
        <v>0</v>
      </c>
      <c r="BT45" s="11">
        <f>Master!KB45</f>
        <v>0</v>
      </c>
    </row>
    <row r="46" spans="1:72" x14ac:dyDescent="0.2">
      <c r="A46" s="13" t="s">
        <v>226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4">
        <f>Master!FQ47</f>
        <v>0</v>
      </c>
      <c r="AM46" s="34">
        <f>Master!FR47</f>
        <v>0</v>
      </c>
      <c r="AN46" s="34">
        <f>Master!FS47</f>
        <v>0</v>
      </c>
      <c r="AO46" s="34">
        <f>Master!FT47</f>
        <v>0</v>
      </c>
      <c r="AP46" s="34">
        <f>Master!FU47</f>
        <v>0</v>
      </c>
      <c r="AQ46" s="34">
        <f>Master!FV47</f>
        <v>0</v>
      </c>
      <c r="AS46" s="11">
        <f>Master!HS47</f>
        <v>0</v>
      </c>
      <c r="AT46" s="11">
        <f>Master!HT47</f>
        <v>0</v>
      </c>
      <c r="AU46" s="11">
        <f>Master!HU47</f>
        <v>0</v>
      </c>
      <c r="AV46" s="11">
        <f>Master!HV47</f>
        <v>0</v>
      </c>
      <c r="AW46" s="11">
        <f>Master!HW47</f>
        <v>0</v>
      </c>
      <c r="AX46" s="11">
        <f>Master!HX47</f>
        <v>0</v>
      </c>
      <c r="AZ46" s="11">
        <f>Master!IQ47</f>
        <v>0</v>
      </c>
      <c r="BA46" s="11">
        <f>Master!IR47</f>
        <v>0</v>
      </c>
      <c r="BB46" s="11">
        <f>Master!IS47</f>
        <v>0</v>
      </c>
      <c r="BC46" s="11">
        <f>Master!IT47</f>
        <v>0</v>
      </c>
      <c r="BD46" s="11">
        <f>Master!IU47</f>
        <v>0</v>
      </c>
      <c r="BE46" s="11">
        <f>Master!IV47</f>
        <v>0</v>
      </c>
      <c r="BG46" s="11">
        <f>Master!JO47</f>
        <v>0</v>
      </c>
      <c r="BH46" s="11">
        <f>Master!JP47</f>
        <v>0</v>
      </c>
      <c r="BI46" s="11">
        <f>Master!JQ47</f>
        <v>0</v>
      </c>
      <c r="BJ46" s="11">
        <f>Master!JR47</f>
        <v>0</v>
      </c>
      <c r="BK46" s="11">
        <f>Master!JS47</f>
        <v>0</v>
      </c>
      <c r="BL46" s="11">
        <f>Master!JT47</f>
        <v>0</v>
      </c>
      <c r="BN46" s="11">
        <f>Master!JV47</f>
        <v>0</v>
      </c>
      <c r="BO46" s="11">
        <f>Master!JW47</f>
        <v>0</v>
      </c>
      <c r="BP46" s="11">
        <f>Master!JX47</f>
        <v>0</v>
      </c>
      <c r="BQ46" s="11">
        <f>Master!JY47</f>
        <v>0</v>
      </c>
      <c r="BR46" s="11">
        <f>Master!JZ47</f>
        <v>0</v>
      </c>
      <c r="BS46" s="11">
        <f>Master!KA47</f>
        <v>0</v>
      </c>
      <c r="BT46" s="11">
        <f>Master!KB47</f>
        <v>0</v>
      </c>
    </row>
    <row r="47" spans="1:72" x14ac:dyDescent="0.2">
      <c r="A47" s="1" t="s">
        <v>98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4">
        <f>Master!FQ47</f>
        <v>0</v>
      </c>
      <c r="AM47" s="34">
        <f>Master!FR47</f>
        <v>0</v>
      </c>
      <c r="AN47" s="34">
        <f>Master!FS47</f>
        <v>0</v>
      </c>
      <c r="AO47" s="34">
        <f>Master!FT47</f>
        <v>0</v>
      </c>
      <c r="AP47" s="34">
        <f>Master!FU47</f>
        <v>0</v>
      </c>
      <c r="AQ47" s="34">
        <f>Master!FV47</f>
        <v>0</v>
      </c>
      <c r="AS47" s="11">
        <f>Master!HS47</f>
        <v>0</v>
      </c>
      <c r="AT47" s="11">
        <f>Master!HT47</f>
        <v>0</v>
      </c>
      <c r="AU47" s="11">
        <f>Master!HU47</f>
        <v>0</v>
      </c>
      <c r="AV47" s="11">
        <f>Master!HV47</f>
        <v>0</v>
      </c>
      <c r="AW47" s="11">
        <f>Master!HW47</f>
        <v>0</v>
      </c>
      <c r="AX47" s="11">
        <f>Master!HX47</f>
        <v>0</v>
      </c>
      <c r="AZ47" s="11">
        <f>Master!IQ47</f>
        <v>0</v>
      </c>
      <c r="BA47" s="11">
        <f>Master!IR47</f>
        <v>0</v>
      </c>
      <c r="BB47" s="11">
        <f>Master!IS47</f>
        <v>0</v>
      </c>
      <c r="BC47" s="11">
        <f>Master!IT47</f>
        <v>0</v>
      </c>
      <c r="BD47" s="11">
        <f>Master!IU47</f>
        <v>0</v>
      </c>
      <c r="BE47" s="11">
        <f>Master!IV47</f>
        <v>0</v>
      </c>
      <c r="BG47" s="11">
        <f>Master!JO47</f>
        <v>0</v>
      </c>
      <c r="BH47" s="11">
        <f>Master!JP47</f>
        <v>0</v>
      </c>
      <c r="BI47" s="11">
        <f>Master!JQ47</f>
        <v>0</v>
      </c>
      <c r="BJ47" s="11">
        <f>Master!JR47</f>
        <v>0</v>
      </c>
      <c r="BK47" s="11">
        <f>Master!JS47</f>
        <v>0</v>
      </c>
      <c r="BL47" s="11">
        <f>Master!JT47</f>
        <v>0</v>
      </c>
      <c r="BN47" s="11">
        <f>Master!JV47</f>
        <v>0</v>
      </c>
      <c r="BO47" s="11">
        <f>Master!JW47</f>
        <v>0</v>
      </c>
      <c r="BP47" s="11">
        <f>Master!JX47</f>
        <v>0</v>
      </c>
      <c r="BQ47" s="11">
        <f>Master!JY47</f>
        <v>0</v>
      </c>
      <c r="BR47" s="11">
        <f>Master!JZ47</f>
        <v>0</v>
      </c>
      <c r="BS47" s="11">
        <f>Master!KA47</f>
        <v>0</v>
      </c>
      <c r="BT47" s="11">
        <f>Master!KB47</f>
        <v>0</v>
      </c>
    </row>
    <row r="48" spans="1:72" x14ac:dyDescent="0.2">
      <c r="A48" s="1" t="s">
        <v>222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168.88442056977001</v>
      </c>
      <c r="R48" s="11">
        <f>Master!BM48</f>
        <v>15.310008564859999</v>
      </c>
      <c r="S48" s="11">
        <f>Master!BN48</f>
        <v>0</v>
      </c>
      <c r="T48" s="11">
        <f>Master!BO48</f>
        <v>0</v>
      </c>
      <c r="U48" s="11">
        <f>Master!BQ48</f>
        <v>184.19442913463001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4">
        <f>Master!FQ48</f>
        <v>0</v>
      </c>
      <c r="AM48" s="34">
        <f>Master!FR48</f>
        <v>0</v>
      </c>
      <c r="AN48" s="34">
        <f>Master!FS48</f>
        <v>0</v>
      </c>
      <c r="AO48" s="34">
        <f>Master!FT48</f>
        <v>0</v>
      </c>
      <c r="AP48" s="34">
        <f>Master!FU48</f>
        <v>0</v>
      </c>
      <c r="AQ48" s="34">
        <f>Master!FV48</f>
        <v>0</v>
      </c>
      <c r="AS48" s="11">
        <f>Master!HS48</f>
        <v>0</v>
      </c>
      <c r="AT48" s="11">
        <f>Master!HT48</f>
        <v>0</v>
      </c>
      <c r="AU48" s="11">
        <f>Master!HU48</f>
        <v>0</v>
      </c>
      <c r="AV48" s="11">
        <f>Master!HV48</f>
        <v>0</v>
      </c>
      <c r="AW48" s="11">
        <f>Master!HW48</f>
        <v>0</v>
      </c>
      <c r="AX48" s="11">
        <f>Master!HX48</f>
        <v>0</v>
      </c>
      <c r="AZ48" s="11">
        <f>Master!IQ48</f>
        <v>0</v>
      </c>
      <c r="BA48" s="11">
        <f>Master!IR48</f>
        <v>0</v>
      </c>
      <c r="BB48" s="11">
        <f>Master!IS48</f>
        <v>0</v>
      </c>
      <c r="BC48" s="11">
        <f>Master!IT48</f>
        <v>0</v>
      </c>
      <c r="BD48" s="11">
        <f>Master!IU48</f>
        <v>0</v>
      </c>
      <c r="BE48" s="11">
        <f>Master!IV48</f>
        <v>0</v>
      </c>
      <c r="BG48" s="11">
        <f>Master!JO48</f>
        <v>0</v>
      </c>
      <c r="BH48" s="11">
        <f>Master!JP48</f>
        <v>0</v>
      </c>
      <c r="BI48" s="11">
        <f>Master!JQ48</f>
        <v>0</v>
      </c>
      <c r="BJ48" s="11">
        <f>Master!JR48</f>
        <v>0</v>
      </c>
      <c r="BK48" s="11">
        <f>Master!JS48</f>
        <v>0</v>
      </c>
      <c r="BL48" s="11">
        <f>Master!JT48</f>
        <v>0</v>
      </c>
      <c r="BN48" s="11">
        <f>Master!JV48</f>
        <v>0</v>
      </c>
      <c r="BO48" s="11">
        <f>Master!JW48</f>
        <v>168.88442056977001</v>
      </c>
      <c r="BP48" s="11">
        <f>Master!JX48</f>
        <v>15.310008564859999</v>
      </c>
      <c r="BQ48" s="11">
        <f>Master!JY48</f>
        <v>0</v>
      </c>
      <c r="BR48" s="11">
        <f>Master!JZ48</f>
        <v>0</v>
      </c>
      <c r="BS48" s="11">
        <f>Master!KA48</f>
        <v>0</v>
      </c>
      <c r="BT48" s="11">
        <f>Master!KB48</f>
        <v>184.19442913463001</v>
      </c>
    </row>
    <row r="49" spans="1:75" s="37" customFormat="1" x14ac:dyDescent="0.2">
      <c r="A49" s="2" t="s">
        <v>32</v>
      </c>
      <c r="B49" s="6">
        <f>Master!N49</f>
        <v>169.22216873477998</v>
      </c>
      <c r="C49" s="6">
        <f>Master!O49</f>
        <v>403.27510177166005</v>
      </c>
      <c r="D49" s="6">
        <f>Master!P49</f>
        <v>159.62785058950001</v>
      </c>
      <c r="E49" s="6">
        <f>Master!Q49</f>
        <v>805.01123304390012</v>
      </c>
      <c r="F49" s="6">
        <f>Master!R49</f>
        <v>0</v>
      </c>
      <c r="G49" s="6">
        <f>Master!S49</f>
        <v>1537.13635413984</v>
      </c>
      <c r="H49" s="6"/>
      <c r="I49" s="6">
        <f>Master!AL49</f>
        <v>103.7398518488</v>
      </c>
      <c r="J49" s="6">
        <f>Master!AM49</f>
        <v>2149.4050596890002</v>
      </c>
      <c r="K49" s="6">
        <f>Master!AN49</f>
        <v>501.40983188730002</v>
      </c>
      <c r="L49" s="6">
        <f>Master!AO49</f>
        <v>511.41368227409004</v>
      </c>
      <c r="M49" s="6">
        <f>Master!AP49</f>
        <v>0</v>
      </c>
      <c r="N49" s="6">
        <f>Master!AQ49</f>
        <v>3265.96842569919</v>
      </c>
      <c r="O49" s="31"/>
      <c r="P49" s="6">
        <f>Master!BK49</f>
        <v>1270.3990528430704</v>
      </c>
      <c r="Q49" s="6">
        <f>Master!BL49</f>
        <v>1086.5270919255499</v>
      </c>
      <c r="R49" s="6">
        <f>Master!BM49</f>
        <v>39.918030391260004</v>
      </c>
      <c r="S49" s="6">
        <f>Master!BN49</f>
        <v>5.5</v>
      </c>
      <c r="T49" s="6">
        <f>Master!BO49</f>
        <v>0</v>
      </c>
      <c r="U49" s="6">
        <f>Master!BQ49</f>
        <v>2402.3441751598803</v>
      </c>
      <c r="V49" s="31"/>
      <c r="W49" s="6">
        <f>Master!CK49</f>
        <v>0</v>
      </c>
      <c r="X49" s="6">
        <f>Master!CL49</f>
        <v>105528.64012061377</v>
      </c>
      <c r="Y49" s="6">
        <f>Master!CM49</f>
        <v>124672.60524258782</v>
      </c>
      <c r="Z49" s="6">
        <f>Master!CN49</f>
        <v>51290.316666368293</v>
      </c>
      <c r="AA49" s="6">
        <f>Master!CO49</f>
        <v>0</v>
      </c>
      <c r="AB49" s="6">
        <f>Master!CQ49</f>
        <v>281491.56202956988</v>
      </c>
      <c r="AC49" s="31"/>
      <c r="AD49" s="6">
        <f>Master!DT49</f>
        <v>0</v>
      </c>
      <c r="AE49" s="6">
        <f>Master!DU49</f>
        <v>29069.914869842996</v>
      </c>
      <c r="AF49" s="6">
        <f>Master!DV49</f>
        <v>14161.92033485819</v>
      </c>
      <c r="AG49" s="6">
        <f>Master!DW49</f>
        <v>2668.0428209634597</v>
      </c>
      <c r="AH49" s="6">
        <f>Master!DX49</f>
        <v>0</v>
      </c>
      <c r="AI49" s="6">
        <f>Master!DY49</f>
        <v>0</v>
      </c>
      <c r="AJ49" s="6">
        <f>Master!DZ49</f>
        <v>45899.878025664642</v>
      </c>
      <c r="AK49" s="31"/>
      <c r="AL49" s="36">
        <f>Master!FQ49</f>
        <v>0</v>
      </c>
      <c r="AM49" s="36">
        <f>Master!FR49</f>
        <v>15864.331083873154</v>
      </c>
      <c r="AN49" s="36">
        <f>Master!FS49</f>
        <v>12633.812239347151</v>
      </c>
      <c r="AO49" s="36">
        <f>Master!FT49</f>
        <v>215.48499262843998</v>
      </c>
      <c r="AP49" s="36">
        <f>Master!FU49</f>
        <v>0</v>
      </c>
      <c r="AQ49" s="36">
        <f>Master!FV49</f>
        <v>28713.628315848742</v>
      </c>
      <c r="AR49" s="31"/>
      <c r="AS49" s="6">
        <f>Master!HS49</f>
        <v>0</v>
      </c>
      <c r="AT49" s="6">
        <f>Master!HT49</f>
        <v>159423.41164576786</v>
      </c>
      <c r="AU49" s="6">
        <f>Master!HU49</f>
        <v>161308.63681180312</v>
      </c>
      <c r="AV49" s="6">
        <f>Master!HV49</f>
        <v>86760.919636086837</v>
      </c>
      <c r="AW49" s="6">
        <f>Master!HW49</f>
        <v>0</v>
      </c>
      <c r="AX49" s="6">
        <f>Master!HX49</f>
        <v>407492.96809365781</v>
      </c>
      <c r="AY49" s="31"/>
      <c r="AZ49" s="6">
        <f>Master!IQ49</f>
        <v>0</v>
      </c>
      <c r="BA49" s="6">
        <f>Master!IR49</f>
        <v>236182.5557660124</v>
      </c>
      <c r="BB49" s="6">
        <f>Master!IS49</f>
        <v>372456.57949089532</v>
      </c>
      <c r="BC49" s="6">
        <f>Master!IT49</f>
        <v>154432.70705950868</v>
      </c>
      <c r="BD49" s="6">
        <f>Master!IU49</f>
        <v>0</v>
      </c>
      <c r="BE49" s="6">
        <f>Master!IV49</f>
        <v>763071.84231641633</v>
      </c>
      <c r="BF49" s="31"/>
      <c r="BG49" s="6">
        <f>Master!JO49</f>
        <v>0</v>
      </c>
      <c r="BH49" s="6">
        <f>Master!JP49</f>
        <v>35612.616028303251</v>
      </c>
      <c r="BI49" s="6">
        <f>Master!JQ49</f>
        <v>18827.918603315971</v>
      </c>
      <c r="BJ49" s="6">
        <f>Master!JR49</f>
        <v>3354.82548040033</v>
      </c>
      <c r="BK49" s="6">
        <f>Master!JS49</f>
        <v>0</v>
      </c>
      <c r="BL49" s="6">
        <f>Master!JT49</f>
        <v>57795.360112019553</v>
      </c>
      <c r="BM49" s="31"/>
      <c r="BN49" s="6">
        <f>Master!JV49</f>
        <v>1543.3610734266504</v>
      </c>
      <c r="BO49" s="6">
        <f>Master!JW49</f>
        <v>585320.67676779977</v>
      </c>
      <c r="BP49" s="6">
        <f>Master!JX49</f>
        <v>704762.42843567557</v>
      </c>
      <c r="BQ49" s="6">
        <f>Master!JY49</f>
        <v>300044.22157127399</v>
      </c>
      <c r="BR49" s="6">
        <f>Master!JZ49</f>
        <v>0</v>
      </c>
      <c r="BS49" s="6">
        <f>Master!KA49</f>
        <v>0</v>
      </c>
      <c r="BT49" s="6">
        <f>Master!KB49</f>
        <v>1591670.6878481759</v>
      </c>
      <c r="BU49" s="31"/>
      <c r="BV49" s="31"/>
      <c r="BW49" s="31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8"/>
      <c r="AM51" s="38"/>
      <c r="AN51" s="38"/>
      <c r="AO51" s="38"/>
      <c r="AP51" s="38"/>
      <c r="AQ51" s="38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150</v>
      </c>
      <c r="B52" s="11">
        <f>Master!N52</f>
        <v>0</v>
      </c>
      <c r="C52" s="11">
        <f>Master!O52</f>
        <v>0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0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0</v>
      </c>
      <c r="Q52" s="11">
        <f>Master!BL52</f>
        <v>0</v>
      </c>
      <c r="R52" s="11">
        <f>Master!BM52</f>
        <v>0</v>
      </c>
      <c r="S52" s="11">
        <f>Master!BN52</f>
        <v>1.5</v>
      </c>
      <c r="T52" s="11">
        <f>Master!BO52</f>
        <v>0</v>
      </c>
      <c r="U52" s="11">
        <f>Master!BQ52</f>
        <v>1.5</v>
      </c>
      <c r="W52" s="11">
        <f>Master!CK52</f>
        <v>0</v>
      </c>
      <c r="X52" s="11">
        <f>Master!CL52</f>
        <v>0</v>
      </c>
      <c r="Y52" s="11">
        <f>Master!CM52</f>
        <v>0</v>
      </c>
      <c r="Z52" s="11">
        <f>Master!CN52</f>
        <v>0</v>
      </c>
      <c r="AA52" s="11">
        <f>Master!CO52</f>
        <v>0</v>
      </c>
      <c r="AB52" s="11">
        <f>Master!CQ52</f>
        <v>0</v>
      </c>
      <c r="AD52" s="11">
        <f>Master!DT52</f>
        <v>0</v>
      </c>
      <c r="AE52" s="11">
        <f>Master!DU52</f>
        <v>0</v>
      </c>
      <c r="AF52" s="11">
        <f>Master!DV52</f>
        <v>0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0</v>
      </c>
      <c r="AL52" s="34">
        <f>Master!FQ52</f>
        <v>0</v>
      </c>
      <c r="AM52" s="34">
        <f>Master!FR52</f>
        <v>0</v>
      </c>
      <c r="AN52" s="34">
        <f>Master!FS52</f>
        <v>0</v>
      </c>
      <c r="AO52" s="34">
        <f>Master!FT52</f>
        <v>0</v>
      </c>
      <c r="AP52" s="34">
        <f>Master!FU52</f>
        <v>0</v>
      </c>
      <c r="AQ52" s="34">
        <f>Master!FV52</f>
        <v>0</v>
      </c>
      <c r="AS52" s="11">
        <f>Master!HS52</f>
        <v>0</v>
      </c>
      <c r="AT52" s="11">
        <f>Master!HT52</f>
        <v>0</v>
      </c>
      <c r="AU52" s="11">
        <f>Master!HU52</f>
        <v>0</v>
      </c>
      <c r="AV52" s="11">
        <f>Master!HV52</f>
        <v>0</v>
      </c>
      <c r="AW52" s="11">
        <f>Master!HW52</f>
        <v>0</v>
      </c>
      <c r="AX52" s="11">
        <f>Master!HX52</f>
        <v>0</v>
      </c>
      <c r="AZ52" s="11">
        <f>Master!IQ52</f>
        <v>0</v>
      </c>
      <c r="BA52" s="11">
        <f>Master!IR52</f>
        <v>0</v>
      </c>
      <c r="BB52" s="11">
        <f>Master!IS52</f>
        <v>0</v>
      </c>
      <c r="BC52" s="11">
        <f>Master!IT52</f>
        <v>0</v>
      </c>
      <c r="BD52" s="11">
        <f>Master!IU52</f>
        <v>0</v>
      </c>
      <c r="BE52" s="11">
        <f>Master!IV52</f>
        <v>0</v>
      </c>
      <c r="BG52" s="11">
        <f>Master!JO52</f>
        <v>0</v>
      </c>
      <c r="BH52" s="11">
        <f>Master!JP52</f>
        <v>0</v>
      </c>
      <c r="BI52" s="11">
        <f>Master!JQ52</f>
        <v>0</v>
      </c>
      <c r="BJ52" s="11">
        <f>Master!JR52</f>
        <v>0</v>
      </c>
      <c r="BK52" s="11">
        <f>Master!JS52</f>
        <v>0</v>
      </c>
      <c r="BL52" s="11">
        <f>Master!JT52</f>
        <v>0</v>
      </c>
      <c r="BN52" s="11">
        <f>Master!JV52</f>
        <v>0</v>
      </c>
      <c r="BO52" s="11">
        <f>Master!JW52</f>
        <v>0</v>
      </c>
      <c r="BP52" s="11">
        <f>Master!JX52</f>
        <v>0</v>
      </c>
      <c r="BQ52" s="11">
        <f>Master!JY52</f>
        <v>1.5</v>
      </c>
      <c r="BR52" s="11">
        <f>Master!JZ52</f>
        <v>0</v>
      </c>
      <c r="BS52" s="11">
        <f>Master!KA52</f>
        <v>0</v>
      </c>
      <c r="BT52" s="11">
        <f>Master!KB52</f>
        <v>1.5</v>
      </c>
    </row>
    <row r="53" spans="1:75" x14ac:dyDescent="0.2">
      <c r="A53" s="13" t="s">
        <v>152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0</v>
      </c>
      <c r="F53" s="11">
        <f>Master!R53</f>
        <v>0</v>
      </c>
      <c r="G53" s="11">
        <f>Master!S53</f>
        <v>0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0</v>
      </c>
      <c r="M53" s="11">
        <f>Master!AP53</f>
        <v>0</v>
      </c>
      <c r="N53" s="11">
        <f>Master!AQ53</f>
        <v>0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2.54641765066</v>
      </c>
      <c r="AH53" s="11">
        <f>Master!DX53</f>
        <v>4.3647919467399996</v>
      </c>
      <c r="AI53" s="11">
        <f>Master!DY53</f>
        <v>0</v>
      </c>
      <c r="AJ53" s="11">
        <f>Master!DZ53</f>
        <v>6.9112095973999992</v>
      </c>
      <c r="AL53" s="34">
        <f>Master!FQ53</f>
        <v>0</v>
      </c>
      <c r="AM53" s="34">
        <f>Master!FR53</f>
        <v>0</v>
      </c>
      <c r="AN53" s="34">
        <f>Master!FS53</f>
        <v>0</v>
      </c>
      <c r="AO53" s="34">
        <f>Master!FT53</f>
        <v>0</v>
      </c>
      <c r="AP53" s="34">
        <f>Master!FU53</f>
        <v>0</v>
      </c>
      <c r="AQ53" s="34">
        <f>Master!FV53</f>
        <v>0</v>
      </c>
      <c r="AS53" s="11">
        <f>Master!HS53</f>
        <v>0</v>
      </c>
      <c r="AT53" s="11">
        <f>Master!HT53</f>
        <v>0</v>
      </c>
      <c r="AU53" s="11">
        <f>Master!HU53</f>
        <v>0</v>
      </c>
      <c r="AV53" s="11">
        <f>Master!HV53</f>
        <v>0</v>
      </c>
      <c r="AW53" s="11">
        <f>Master!HW53</f>
        <v>0</v>
      </c>
      <c r="AX53" s="11">
        <f>Master!HX53</f>
        <v>0</v>
      </c>
      <c r="AZ53" s="11">
        <f>Master!IQ53</f>
        <v>0</v>
      </c>
      <c r="BA53" s="11">
        <f>Master!IR53</f>
        <v>0</v>
      </c>
      <c r="BB53" s="11">
        <f>Master!IS53</f>
        <v>0</v>
      </c>
      <c r="BC53" s="11">
        <f>Master!IT53</f>
        <v>0</v>
      </c>
      <c r="BD53" s="11">
        <f>Master!IU53</f>
        <v>0</v>
      </c>
      <c r="BE53" s="11">
        <f>Master!IV53</f>
        <v>0</v>
      </c>
      <c r="BG53" s="11">
        <f>Master!JO53</f>
        <v>0</v>
      </c>
      <c r="BH53" s="11">
        <f>Master!JP53</f>
        <v>0</v>
      </c>
      <c r="BI53" s="11">
        <f>Master!JQ53</f>
        <v>0</v>
      </c>
      <c r="BJ53" s="11">
        <f>Master!JR53</f>
        <v>0</v>
      </c>
      <c r="BK53" s="11">
        <f>Master!JS53</f>
        <v>0</v>
      </c>
      <c r="BL53" s="11">
        <f>Master!JT53</f>
        <v>0</v>
      </c>
      <c r="BN53" s="11">
        <f>Master!JV53</f>
        <v>0</v>
      </c>
      <c r="BO53" s="11">
        <f>Master!JW53</f>
        <v>0</v>
      </c>
      <c r="BP53" s="11">
        <f>Master!JX53</f>
        <v>0</v>
      </c>
      <c r="BQ53" s="11">
        <f>Master!JY53</f>
        <v>2.54641765066</v>
      </c>
      <c r="BR53" s="11">
        <f>Master!JZ53</f>
        <v>4.3647919467399996</v>
      </c>
      <c r="BS53" s="11">
        <f>Master!KA53</f>
        <v>0</v>
      </c>
      <c r="BT53" s="11">
        <f>Master!KB53</f>
        <v>6.9112095973999992</v>
      </c>
    </row>
    <row r="54" spans="1:75" x14ac:dyDescent="0.2">
      <c r="A54" s="1" t="s">
        <v>34</v>
      </c>
      <c r="B54" s="11">
        <f>Master!N54</f>
        <v>0</v>
      </c>
      <c r="C54" s="11">
        <f>Master!O54</f>
        <v>0</v>
      </c>
      <c r="D54" s="11">
        <f>Master!P54</f>
        <v>0</v>
      </c>
      <c r="E54" s="11">
        <f>Master!Q54</f>
        <v>50.917924089690011</v>
      </c>
      <c r="F54" s="11">
        <f>Master!R54</f>
        <v>0</v>
      </c>
      <c r="G54" s="11">
        <f>Master!S54</f>
        <v>50.917924089690011</v>
      </c>
      <c r="H54" s="11"/>
      <c r="I54" s="11">
        <f>Master!AL54</f>
        <v>0</v>
      </c>
      <c r="J54" s="11">
        <f>Master!AM54</f>
        <v>0</v>
      </c>
      <c r="K54" s="11">
        <f>Master!AN54</f>
        <v>0</v>
      </c>
      <c r="L54" s="11">
        <f>Master!AO54</f>
        <v>212.83743015153001</v>
      </c>
      <c r="M54" s="11">
        <f>Master!AP54</f>
        <v>0</v>
      </c>
      <c r="N54" s="11">
        <f>Master!AQ54</f>
        <v>212.83743015153001</v>
      </c>
      <c r="P54" s="11">
        <f>Master!BK54</f>
        <v>0</v>
      </c>
      <c r="Q54" s="11">
        <f>Master!BL54</f>
        <v>0</v>
      </c>
      <c r="R54" s="11">
        <f>Master!BM54</f>
        <v>0</v>
      </c>
      <c r="S54" s="11">
        <f>Master!BN54</f>
        <v>69.313236841691008</v>
      </c>
      <c r="T54" s="11">
        <f>Master!BO54</f>
        <v>0</v>
      </c>
      <c r="U54" s="11">
        <f>Master!BQ54</f>
        <v>69.313236841691008</v>
      </c>
      <c r="W54" s="11">
        <f>Master!CK54</f>
        <v>0</v>
      </c>
      <c r="X54" s="11">
        <f>Master!CL54</f>
        <v>0</v>
      </c>
      <c r="Y54" s="11">
        <f>Master!CM54</f>
        <v>0</v>
      </c>
      <c r="Z54" s="11">
        <f>Master!CN54</f>
        <v>217.81666407109702</v>
      </c>
      <c r="AA54" s="11">
        <f>Master!CO54</f>
        <v>0</v>
      </c>
      <c r="AB54" s="11">
        <f>Master!CQ54</f>
        <v>217.81666407109702</v>
      </c>
      <c r="AD54" s="11">
        <f>Master!DT54</f>
        <v>0</v>
      </c>
      <c r="AE54" s="11">
        <f>Master!DU54</f>
        <v>0</v>
      </c>
      <c r="AF54" s="11">
        <f>Master!DV54</f>
        <v>4.4193909836399996</v>
      </c>
      <c r="AG54" s="11">
        <f>Master!DW54</f>
        <v>4126.1478594301861</v>
      </c>
      <c r="AH54" s="11">
        <f>Master!DX54</f>
        <v>0</v>
      </c>
      <c r="AI54" s="11">
        <f>Master!DY54</f>
        <v>0</v>
      </c>
      <c r="AJ54" s="11">
        <f>Master!DZ54</f>
        <v>4130.5672504138265</v>
      </c>
      <c r="AL54" s="34">
        <f>Master!FQ54</f>
        <v>0</v>
      </c>
      <c r="AM54" s="34">
        <f>Master!FR54</f>
        <v>0</v>
      </c>
      <c r="AN54" s="34">
        <f>Master!FS54</f>
        <v>0</v>
      </c>
      <c r="AO54" s="34">
        <f>Master!FT54</f>
        <v>162.66746991024999</v>
      </c>
      <c r="AP54" s="34">
        <f>Master!FU54</f>
        <v>0</v>
      </c>
      <c r="AQ54" s="34">
        <f>Master!FV54</f>
        <v>162.66746991024999</v>
      </c>
      <c r="AS54" s="11">
        <f>Master!HS54</f>
        <v>0</v>
      </c>
      <c r="AT54" s="11">
        <f>Master!HT54</f>
        <v>0</v>
      </c>
      <c r="AU54" s="11">
        <f>Master!HU54</f>
        <v>0</v>
      </c>
      <c r="AV54" s="11">
        <f>Master!HV54</f>
        <v>9440.5984948650421</v>
      </c>
      <c r="AW54" s="11">
        <f>Master!HW54</f>
        <v>0</v>
      </c>
      <c r="AX54" s="11">
        <f>Master!HX54</f>
        <v>9440.5984948650421</v>
      </c>
      <c r="AZ54" s="11">
        <f>Master!IQ54</f>
        <v>0</v>
      </c>
      <c r="BA54" s="11">
        <f>Master!IR54</f>
        <v>0</v>
      </c>
      <c r="BB54" s="11">
        <f>Master!IS54</f>
        <v>0</v>
      </c>
      <c r="BC54" s="11">
        <f>Master!IT54</f>
        <v>472.91800502963406</v>
      </c>
      <c r="BD54" s="11">
        <f>Master!IU54</f>
        <v>0</v>
      </c>
      <c r="BE54" s="11">
        <f>Master!IV54</f>
        <v>472.91800502963406</v>
      </c>
      <c r="BG54" s="11">
        <f>Master!JO54</f>
        <v>0</v>
      </c>
      <c r="BH54" s="11">
        <f>Master!JP54</f>
        <v>0</v>
      </c>
      <c r="BI54" s="11">
        <f>Master!JQ54</f>
        <v>33.130936661500002</v>
      </c>
      <c r="BJ54" s="11">
        <f>Master!JR54</f>
        <v>7261.7339652707296</v>
      </c>
      <c r="BK54" s="11">
        <f>Master!JS54</f>
        <v>0</v>
      </c>
      <c r="BL54" s="11">
        <f>Master!JT54</f>
        <v>7294.8649019322293</v>
      </c>
      <c r="BN54" s="11">
        <f>Master!JV54</f>
        <v>0</v>
      </c>
      <c r="BO54" s="11">
        <f>Master!JW54</f>
        <v>0</v>
      </c>
      <c r="BP54" s="11">
        <f>Master!JX54</f>
        <v>37.550327645140001</v>
      </c>
      <c r="BQ54" s="11">
        <f>Master!JY54</f>
        <v>22014.951049659849</v>
      </c>
      <c r="BR54" s="11">
        <f>Master!JZ54</f>
        <v>0</v>
      </c>
      <c r="BS54" s="11">
        <f>Master!KA54</f>
        <v>0</v>
      </c>
      <c r="BT54" s="11">
        <f>Master!KB54</f>
        <v>22052.50137730499</v>
      </c>
    </row>
    <row r="55" spans="1:75" x14ac:dyDescent="0.2">
      <c r="A55" s="1" t="s">
        <v>216</v>
      </c>
      <c r="B55" s="11">
        <f>Master!N55</f>
        <v>0</v>
      </c>
      <c r="C55" s="11">
        <f>Master!O55</f>
        <v>1164.9684030394001</v>
      </c>
      <c r="D55" s="11">
        <f>Master!P55</f>
        <v>2994.3130653999901</v>
      </c>
      <c r="E55" s="11">
        <f>Master!Q55</f>
        <v>997.61259910859985</v>
      </c>
      <c r="F55" s="11">
        <f>Master!R55</f>
        <v>166.15291638494</v>
      </c>
      <c r="G55" s="11">
        <f>Master!S55</f>
        <v>5323.0469839329307</v>
      </c>
      <c r="H55" s="11"/>
      <c r="I55" s="11">
        <f>Master!AL55</f>
        <v>0</v>
      </c>
      <c r="J55" s="11">
        <f>Master!AM55</f>
        <v>50.500490659779999</v>
      </c>
      <c r="K55" s="11">
        <f>Master!AN55</f>
        <v>286.20269708350003</v>
      </c>
      <c r="L55" s="11">
        <f>Master!AO55</f>
        <v>19.269468400299999</v>
      </c>
      <c r="M55" s="11">
        <f>Master!AP55</f>
        <v>0</v>
      </c>
      <c r="N55" s="11">
        <f>Master!AQ55</f>
        <v>355.97265614358002</v>
      </c>
      <c r="P55" s="11">
        <f>Master!BK55</f>
        <v>0</v>
      </c>
      <c r="Q55" s="11">
        <f>Master!BL55</f>
        <v>0</v>
      </c>
      <c r="R55" s="11">
        <f>Master!BM55</f>
        <v>0</v>
      </c>
      <c r="S55" s="11">
        <f>Master!BN55</f>
        <v>0</v>
      </c>
      <c r="T55" s="11">
        <f>Master!BO55</f>
        <v>0</v>
      </c>
      <c r="U55" s="11">
        <f>Master!BQ55</f>
        <v>0</v>
      </c>
      <c r="W55" s="11">
        <f>Master!CK55</f>
        <v>37.829129871500001</v>
      </c>
      <c r="X55" s="11">
        <f>Master!CL55</f>
        <v>18628.637906257918</v>
      </c>
      <c r="Y55" s="11">
        <f>Master!CM55</f>
        <v>13578.391686728664</v>
      </c>
      <c r="Z55" s="11">
        <f>Master!CN55</f>
        <v>24823.743972541357</v>
      </c>
      <c r="AA55" s="11">
        <f>Master!CO55</f>
        <v>9592.444154189996</v>
      </c>
      <c r="AB55" s="11">
        <f>Master!CQ55</f>
        <v>66661.046849589446</v>
      </c>
      <c r="AD55" s="11">
        <f>Master!DT55</f>
        <v>0</v>
      </c>
      <c r="AE55" s="11">
        <f>Master!DU55</f>
        <v>742.72503519820009</v>
      </c>
      <c r="AF55" s="11">
        <f>Master!DV55</f>
        <v>570.20375996378004</v>
      </c>
      <c r="AG55" s="11">
        <f>Master!DW55</f>
        <v>139.82846258996</v>
      </c>
      <c r="AH55" s="11">
        <f>Master!DX55</f>
        <v>14.80882332861</v>
      </c>
      <c r="AI55" s="11">
        <f>Master!DY55</f>
        <v>0</v>
      </c>
      <c r="AJ55" s="11">
        <f>Master!DZ55</f>
        <v>1467.5660810805502</v>
      </c>
      <c r="AL55" s="34">
        <f>Master!FQ55</f>
        <v>0</v>
      </c>
      <c r="AM55" s="34">
        <f>Master!FR55</f>
        <v>506.62844926365995</v>
      </c>
      <c r="AN55" s="34">
        <f>Master!FS55</f>
        <v>3437.5143211385698</v>
      </c>
      <c r="AO55" s="34">
        <f>Master!FT55</f>
        <v>1716.9268655257904</v>
      </c>
      <c r="AP55" s="34">
        <f>Master!FU55</f>
        <v>0</v>
      </c>
      <c r="AQ55" s="34">
        <f>Master!FV55</f>
        <v>5661.06963592802</v>
      </c>
      <c r="AS55" s="11">
        <f>Master!HS55</f>
        <v>0</v>
      </c>
      <c r="AT55" s="11">
        <f>Master!HT55</f>
        <v>2719.5353874987004</v>
      </c>
      <c r="AU55" s="11">
        <f>Master!HU55</f>
        <v>2969.5057824161804</v>
      </c>
      <c r="AV55" s="11">
        <f>Master!HV55</f>
        <v>8376.7191869916423</v>
      </c>
      <c r="AW55" s="11">
        <f>Master!HW55</f>
        <v>1180.1844017843996</v>
      </c>
      <c r="AX55" s="11">
        <f>Master!HX55</f>
        <v>15245.944758690923</v>
      </c>
      <c r="AZ55" s="11">
        <f>Master!IQ55</f>
        <v>40.512459823599997</v>
      </c>
      <c r="BA55" s="11">
        <f>Master!IR55</f>
        <v>2193.3471457989999</v>
      </c>
      <c r="BB55" s="11">
        <f>Master!IS55</f>
        <v>1416.56954392232</v>
      </c>
      <c r="BC55" s="11">
        <f>Master!IT55</f>
        <v>5454.6892154076013</v>
      </c>
      <c r="BD55" s="11">
        <f>Master!IU55</f>
        <v>1127.3074815563998</v>
      </c>
      <c r="BE55" s="11">
        <f>Master!IV55</f>
        <v>10232.425846508921</v>
      </c>
      <c r="BG55" s="11">
        <f>Master!JO55</f>
        <v>0</v>
      </c>
      <c r="BH55" s="11">
        <f>Master!JP55</f>
        <v>343.82486925180001</v>
      </c>
      <c r="BI55" s="11">
        <f>Master!JQ55</f>
        <v>1359.6675452931199</v>
      </c>
      <c r="BJ55" s="11">
        <f>Master!JR55</f>
        <v>222.33106024396997</v>
      </c>
      <c r="BK55" s="11">
        <f>Master!JS55</f>
        <v>0</v>
      </c>
      <c r="BL55" s="11">
        <f>Master!JT55</f>
        <v>1925.8234747888898</v>
      </c>
      <c r="BN55" s="11">
        <f>Master!JV55</f>
        <v>78.341589695099998</v>
      </c>
      <c r="BO55" s="11">
        <f>Master!JW55</f>
        <v>26350.167686968456</v>
      </c>
      <c r="BP55" s="11">
        <f>Master!JX55</f>
        <v>26612.368401946125</v>
      </c>
      <c r="BQ55" s="11">
        <f>Master!JY55</f>
        <v>41751.120830809225</v>
      </c>
      <c r="BR55" s="11">
        <f>Master!JZ55</f>
        <v>12080.897777244345</v>
      </c>
      <c r="BS55" s="11">
        <f>Master!KA55</f>
        <v>0</v>
      </c>
      <c r="BT55" s="11">
        <f>Master!KB55</f>
        <v>106872.89628666326</v>
      </c>
    </row>
    <row r="56" spans="1:75" x14ac:dyDescent="0.2">
      <c r="A56" s="1" t="s">
        <v>87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66.518884614599997</v>
      </c>
      <c r="Y56" s="11">
        <f>Master!CM56</f>
        <v>0</v>
      </c>
      <c r="Z56" s="11">
        <f>Master!CN56</f>
        <v>160.01935463254998</v>
      </c>
      <c r="AA56" s="11">
        <f>Master!CO56</f>
        <v>0</v>
      </c>
      <c r="AB56" s="11">
        <f>Master!CQ56</f>
        <v>226.53823924714999</v>
      </c>
      <c r="AD56" s="11">
        <f>Master!DT56</f>
        <v>0</v>
      </c>
      <c r="AE56" s="11">
        <f>Master!DU56</f>
        <v>57.39125874997</v>
      </c>
      <c r="AF56" s="11">
        <f>Master!DV56</f>
        <v>363.93877377937997</v>
      </c>
      <c r="AG56" s="11">
        <f>Master!DW56</f>
        <v>0</v>
      </c>
      <c r="AH56" s="11">
        <f>Master!DX56</f>
        <v>0</v>
      </c>
      <c r="AI56" s="11">
        <f>Master!DY56</f>
        <v>0</v>
      </c>
      <c r="AJ56" s="11">
        <f>Master!DZ56</f>
        <v>421.33003252934998</v>
      </c>
      <c r="AL56" s="34">
        <f>Master!FQ56</f>
        <v>0</v>
      </c>
      <c r="AM56" s="34">
        <f>Master!FR56</f>
        <v>0</v>
      </c>
      <c r="AN56" s="34">
        <f>Master!FS56</f>
        <v>20.771668554600001</v>
      </c>
      <c r="AO56" s="34">
        <f>Master!FT56</f>
        <v>0</v>
      </c>
      <c r="AP56" s="34">
        <f>Master!FU56</f>
        <v>0</v>
      </c>
      <c r="AQ56" s="34">
        <f>Master!FV56</f>
        <v>20.771668554600001</v>
      </c>
      <c r="AS56" s="11">
        <f>Master!HS56</f>
        <v>0</v>
      </c>
      <c r="AT56" s="11">
        <f>Master!HT56</f>
        <v>0</v>
      </c>
      <c r="AU56" s="11">
        <f>Master!HU56</f>
        <v>0</v>
      </c>
      <c r="AV56" s="11">
        <f>Master!HV56</f>
        <v>0</v>
      </c>
      <c r="AW56" s="11">
        <f>Master!HW56</f>
        <v>0</v>
      </c>
      <c r="AX56" s="11">
        <f>Master!HX56</f>
        <v>0</v>
      </c>
      <c r="AZ56" s="11">
        <f>Master!IQ56</f>
        <v>0</v>
      </c>
      <c r="BA56" s="11">
        <f>Master!IR56</f>
        <v>0</v>
      </c>
      <c r="BB56" s="11">
        <f>Master!IS56</f>
        <v>0</v>
      </c>
      <c r="BC56" s="11">
        <f>Master!IT56</f>
        <v>6.0952990374500002</v>
      </c>
      <c r="BD56" s="11">
        <f>Master!IU56</f>
        <v>0</v>
      </c>
      <c r="BE56" s="11">
        <f>Master!IV56</f>
        <v>6.0952990374500002</v>
      </c>
      <c r="BG56" s="11">
        <f>Master!JO56</f>
        <v>0</v>
      </c>
      <c r="BH56" s="11">
        <f>Master!JP56</f>
        <v>7805.3149916735892</v>
      </c>
      <c r="BI56" s="11">
        <f>Master!JQ56</f>
        <v>3371.4153818725708</v>
      </c>
      <c r="BJ56" s="11">
        <f>Master!JR56</f>
        <v>8.75</v>
      </c>
      <c r="BK56" s="11">
        <f>Master!JS56</f>
        <v>0</v>
      </c>
      <c r="BL56" s="11">
        <f>Master!JT56</f>
        <v>11185.480373546161</v>
      </c>
      <c r="BN56" s="11">
        <f>Master!JV56</f>
        <v>0</v>
      </c>
      <c r="BO56" s="11">
        <f>Master!JW56</f>
        <v>7929.2251350381594</v>
      </c>
      <c r="BP56" s="11">
        <f>Master!JX56</f>
        <v>3756.125824206551</v>
      </c>
      <c r="BQ56" s="11">
        <f>Master!JY56</f>
        <v>174.86465366999997</v>
      </c>
      <c r="BR56" s="11">
        <f>Master!JZ56</f>
        <v>0</v>
      </c>
      <c r="BS56" s="11">
        <f>Master!KA56</f>
        <v>0</v>
      </c>
      <c r="BT56" s="11">
        <f>Master!KB56</f>
        <v>11860.21561291471</v>
      </c>
    </row>
    <row r="57" spans="1:75" x14ac:dyDescent="0.2">
      <c r="A57" s="1" t="s">
        <v>88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Master!KB57</f>
        <v>0</v>
      </c>
    </row>
    <row r="58" spans="1:75" x14ac:dyDescent="0.2">
      <c r="A58" s="1" t="s">
        <v>223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Master!KB58</f>
        <v>0</v>
      </c>
    </row>
    <row r="59" spans="1:75" x14ac:dyDescent="0.2">
      <c r="A59" s="1" t="s">
        <v>89</v>
      </c>
      <c r="B59" s="11">
        <f>Master!N59</f>
        <v>12472.119432202677</v>
      </c>
      <c r="C59" s="11">
        <f>Master!O59</f>
        <v>5098.4385775396495</v>
      </c>
      <c r="D59" s="11">
        <f>Master!P59</f>
        <v>412.07299812932001</v>
      </c>
      <c r="E59" s="11">
        <f>Master!Q59</f>
        <v>486.51581735701001</v>
      </c>
      <c r="F59" s="11">
        <f>Master!R59</f>
        <v>0</v>
      </c>
      <c r="G59" s="11">
        <f>Master!S59</f>
        <v>18469.146825228658</v>
      </c>
      <c r="H59" s="11"/>
      <c r="I59" s="11">
        <f>Master!AL59</f>
        <v>0</v>
      </c>
      <c r="J59" s="11">
        <f>Master!AM59</f>
        <v>0</v>
      </c>
      <c r="K59" s="11">
        <f>Master!AN59</f>
        <v>0</v>
      </c>
      <c r="L59" s="11">
        <f>Master!AO59</f>
        <v>0</v>
      </c>
      <c r="M59" s="11">
        <f>Master!AP59</f>
        <v>0</v>
      </c>
      <c r="N59" s="11">
        <f>Master!AQ59</f>
        <v>0</v>
      </c>
      <c r="P59" s="11">
        <f>Master!BK59</f>
        <v>1873.3228152633301</v>
      </c>
      <c r="Q59" s="11">
        <f>Master!BL59</f>
        <v>779.28511563772008</v>
      </c>
      <c r="R59" s="11">
        <f>Master!BM59</f>
        <v>1094.8395363694199</v>
      </c>
      <c r="S59" s="11">
        <f>Master!BN59</f>
        <v>878.92978661200016</v>
      </c>
      <c r="T59" s="11">
        <f>Master!BO59</f>
        <v>0</v>
      </c>
      <c r="U59" s="11">
        <f>Master!BQ59</f>
        <v>4626.3772538824705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4">
        <f>Master!FQ59</f>
        <v>0</v>
      </c>
      <c r="AM59" s="34">
        <f>Master!FR59</f>
        <v>0</v>
      </c>
      <c r="AN59" s="34">
        <f>Master!FS59</f>
        <v>0</v>
      </c>
      <c r="AO59" s="34">
        <f>Master!FT59</f>
        <v>0</v>
      </c>
      <c r="AP59" s="34">
        <f>Master!FU59</f>
        <v>0</v>
      </c>
      <c r="AQ59" s="34">
        <f>Master!FV59</f>
        <v>0</v>
      </c>
      <c r="AS59" s="11">
        <f>Master!HS59</f>
        <v>74.808885224600004</v>
      </c>
      <c r="AT59" s="11">
        <f>Master!HT59</f>
        <v>0</v>
      </c>
      <c r="AU59" s="11">
        <f>Master!HU59</f>
        <v>98.024462502600002</v>
      </c>
      <c r="AV59" s="11">
        <f>Master!HV59</f>
        <v>180.6901135171</v>
      </c>
      <c r="AW59" s="11">
        <f>Master!HW59</f>
        <v>0</v>
      </c>
      <c r="AX59" s="11">
        <f>Master!HX59</f>
        <v>353.52346124430005</v>
      </c>
      <c r="AZ59" s="11">
        <f>Master!IQ59</f>
        <v>0</v>
      </c>
      <c r="BA59" s="11">
        <f>Master!IR59</f>
        <v>0</v>
      </c>
      <c r="BB59" s="11">
        <f>Master!IS59</f>
        <v>0</v>
      </c>
      <c r="BC59" s="11">
        <f>Master!IT59</f>
        <v>0</v>
      </c>
      <c r="BD59" s="11">
        <f>Master!IU59</f>
        <v>0</v>
      </c>
      <c r="BE59" s="11">
        <f>Master!IV59</f>
        <v>0</v>
      </c>
      <c r="BG59" s="11">
        <f>Master!JO59</f>
        <v>0</v>
      </c>
      <c r="BH59" s="11">
        <f>Master!JP59</f>
        <v>0</v>
      </c>
      <c r="BI59" s="11">
        <f>Master!JQ59</f>
        <v>0</v>
      </c>
      <c r="BJ59" s="11">
        <f>Master!JR59</f>
        <v>0</v>
      </c>
      <c r="BK59" s="11">
        <f>Master!JS59</f>
        <v>0</v>
      </c>
      <c r="BL59" s="11">
        <f>Master!JT59</f>
        <v>0</v>
      </c>
      <c r="BN59" s="11">
        <f>Master!JV59</f>
        <v>14420.251132690606</v>
      </c>
      <c r="BO59" s="11">
        <f>Master!JW59</f>
        <v>5877.7236931773696</v>
      </c>
      <c r="BP59" s="11">
        <f>Master!JX59</f>
        <v>1604.9369970013399</v>
      </c>
      <c r="BQ59" s="11">
        <f>Master!JY59</f>
        <v>1546.13571748611</v>
      </c>
      <c r="BR59" s="11">
        <f>Master!JZ59</f>
        <v>0</v>
      </c>
      <c r="BS59" s="11">
        <f>Master!KA59</f>
        <v>0</v>
      </c>
      <c r="BT59" s="11">
        <f>Master!KB59</f>
        <v>23449.047540355426</v>
      </c>
    </row>
    <row r="60" spans="1:75" x14ac:dyDescent="0.2">
      <c r="A60" s="1" t="s">
        <v>246</v>
      </c>
      <c r="B60" s="11">
        <f>Master!N60</f>
        <v>102.71078074434999</v>
      </c>
      <c r="C60" s="11">
        <f>Master!O60</f>
        <v>102.93729790701001</v>
      </c>
      <c r="D60" s="11">
        <f>Master!P60</f>
        <v>0</v>
      </c>
      <c r="E60" s="11">
        <f>Master!Q60</f>
        <v>12.65947586109</v>
      </c>
      <c r="F60" s="11">
        <f>Master!R60</f>
        <v>0</v>
      </c>
      <c r="G60" s="11">
        <f>Master!S60</f>
        <v>218.30755451245</v>
      </c>
      <c r="H60" s="11"/>
      <c r="I60" s="11">
        <f>Master!AL60</f>
        <v>2365.9811250224998</v>
      </c>
      <c r="J60" s="11">
        <f>Master!AM60</f>
        <v>310.67066311412998</v>
      </c>
      <c r="K60" s="11">
        <f>Master!AN60</f>
        <v>147.37366590524999</v>
      </c>
      <c r="L60" s="11">
        <f>Master!AO60</f>
        <v>113.2133853473</v>
      </c>
      <c r="M60" s="11">
        <f>Master!AP60</f>
        <v>0</v>
      </c>
      <c r="N60" s="11">
        <f>Master!AQ60</f>
        <v>2937.2388393891802</v>
      </c>
      <c r="P60" s="11">
        <f>Master!BK60</f>
        <v>2875.8775335845003</v>
      </c>
      <c r="Q60" s="11">
        <f>Master!BL60</f>
        <v>397.35</v>
      </c>
      <c r="R60" s="11">
        <f>Master!BM60</f>
        <v>456.63753701247992</v>
      </c>
      <c r="S60" s="11">
        <f>Master!BN60</f>
        <v>125.84071234995999</v>
      </c>
      <c r="T60" s="11">
        <f>Master!BO60</f>
        <v>0</v>
      </c>
      <c r="U60" s="11">
        <f>Master!BQ60</f>
        <v>3855.7057829469404</v>
      </c>
      <c r="W60" s="11">
        <f>Master!CK60</f>
        <v>49.1511625184</v>
      </c>
      <c r="X60" s="11">
        <f>Master!CL60</f>
        <v>585.15</v>
      </c>
      <c r="Y60" s="11">
        <f>Master!CM60</f>
        <v>420.83227493251997</v>
      </c>
      <c r="Z60" s="11">
        <f>Master!CN60</f>
        <v>54.03940605887</v>
      </c>
      <c r="AA60" s="11">
        <f>Master!CO60</f>
        <v>0</v>
      </c>
      <c r="AB60" s="11">
        <f>Master!CQ60</f>
        <v>1109.17284350979</v>
      </c>
      <c r="AD60" s="11">
        <f>Master!DT60</f>
        <v>9.6830401053300008</v>
      </c>
      <c r="AE60" s="11">
        <f>Master!DU60</f>
        <v>491.81439714930991</v>
      </c>
      <c r="AF60" s="11">
        <f>Master!DV60</f>
        <v>260.94962865272998</v>
      </c>
      <c r="AG60" s="11">
        <f>Master!DW60</f>
        <v>59.830678198960001</v>
      </c>
      <c r="AH60" s="11">
        <f>Master!DX60</f>
        <v>0</v>
      </c>
      <c r="AI60" s="11">
        <f>Master!DY60</f>
        <v>0</v>
      </c>
      <c r="AJ60" s="11">
        <f>Master!DZ60</f>
        <v>822.27774410632992</v>
      </c>
      <c r="AL60" s="34">
        <f>Master!FQ60</f>
        <v>46.934878336400004</v>
      </c>
      <c r="AM60" s="34">
        <f>Master!FR60</f>
        <v>4096.6144054709102</v>
      </c>
      <c r="AN60" s="34">
        <f>Master!FS60</f>
        <v>2721.0683510211902</v>
      </c>
      <c r="AO60" s="34">
        <f>Master!FT60</f>
        <v>87.11615987222001</v>
      </c>
      <c r="AP60" s="34">
        <f>Master!FU60</f>
        <v>0</v>
      </c>
      <c r="AQ60" s="34">
        <f>Master!FV60</f>
        <v>6951.7337947007209</v>
      </c>
      <c r="AS60" s="11">
        <f>Master!HS60</f>
        <v>0</v>
      </c>
      <c r="AT60" s="11">
        <f>Master!HT60</f>
        <v>1719.5010500718001</v>
      </c>
      <c r="AU60" s="11">
        <f>Master!HU60</f>
        <v>1358.7152419085</v>
      </c>
      <c r="AV60" s="11">
        <f>Master!HV60</f>
        <v>261.78999999999996</v>
      </c>
      <c r="AW60" s="11">
        <f>Master!HW60</f>
        <v>102.11424743149999</v>
      </c>
      <c r="AX60" s="11">
        <f>Master!HX60</f>
        <v>3442.1205394118006</v>
      </c>
      <c r="AZ60" s="11">
        <f>Master!IQ60</f>
        <v>0</v>
      </c>
      <c r="BA60" s="11">
        <f>Master!IR60</f>
        <v>3.1341987306900001</v>
      </c>
      <c r="BB60" s="11">
        <f>Master!IS60</f>
        <v>364.51678964540002</v>
      </c>
      <c r="BC60" s="11">
        <f>Master!IT60</f>
        <v>205.51306247041001</v>
      </c>
      <c r="BD60" s="11">
        <f>Master!IU60</f>
        <v>44.774820970459999</v>
      </c>
      <c r="BE60" s="11">
        <f>Master!IV60</f>
        <v>617.93887181696005</v>
      </c>
      <c r="BG60" s="11">
        <f>Master!JO60</f>
        <v>0</v>
      </c>
      <c r="BH60" s="11">
        <f>Master!JP60</f>
        <v>0</v>
      </c>
      <c r="BI60" s="11">
        <f>Master!JQ60</f>
        <v>20.3810897623</v>
      </c>
      <c r="BJ60" s="11">
        <f>Master!JR60</f>
        <v>2.75</v>
      </c>
      <c r="BK60" s="11">
        <f>Master!JS60</f>
        <v>0</v>
      </c>
      <c r="BL60" s="11">
        <f>Master!JT60</f>
        <v>23.1310897623</v>
      </c>
      <c r="BN60" s="11">
        <f>Master!JV60</f>
        <v>5450.3385203114804</v>
      </c>
      <c r="BO60" s="11">
        <f>Master!JW60</f>
        <v>7707.1720124438498</v>
      </c>
      <c r="BP60" s="11">
        <f>Master!JX60</f>
        <v>5750.4745788403698</v>
      </c>
      <c r="BQ60" s="11">
        <f>Master!JY60</f>
        <v>922.75288015880994</v>
      </c>
      <c r="BR60" s="11">
        <f>Master!JZ60</f>
        <v>146.88906840196</v>
      </c>
      <c r="BS60" s="11">
        <f>Master!KA60</f>
        <v>0</v>
      </c>
      <c r="BT60" s="11">
        <f>Master!KB60</f>
        <v>19977.627060156468</v>
      </c>
    </row>
    <row r="61" spans="1:75" x14ac:dyDescent="0.2">
      <c r="A61" s="1" t="s">
        <v>247</v>
      </c>
      <c r="B61" s="11">
        <f>Master!N61</f>
        <v>0</v>
      </c>
      <c r="C61" s="11">
        <f>Master!O61</f>
        <v>0</v>
      </c>
      <c r="D61" s="11">
        <f>Master!P61</f>
        <v>0</v>
      </c>
      <c r="E61" s="11">
        <f>Master!Q61</f>
        <v>0</v>
      </c>
      <c r="F61" s="11">
        <f>Master!R61</f>
        <v>0</v>
      </c>
      <c r="G61" s="11">
        <f>Master!S61</f>
        <v>0</v>
      </c>
      <c r="H61" s="11"/>
      <c r="I61" s="11">
        <f>Master!AL61</f>
        <v>0</v>
      </c>
      <c r="J61" s="11">
        <f>Master!AM61</f>
        <v>0</v>
      </c>
      <c r="K61" s="11">
        <f>Master!AN61</f>
        <v>0</v>
      </c>
      <c r="L61" s="11">
        <f>Master!AO61</f>
        <v>0</v>
      </c>
      <c r="M61" s="11">
        <f>Master!AP61</f>
        <v>0</v>
      </c>
      <c r="N61" s="11">
        <f>Master!AQ61</f>
        <v>0</v>
      </c>
      <c r="P61" s="11">
        <f>Master!BK61</f>
        <v>0</v>
      </c>
      <c r="Q61" s="11">
        <f>Master!BL61</f>
        <v>0</v>
      </c>
      <c r="R61" s="11">
        <f>Master!BM61</f>
        <v>0</v>
      </c>
      <c r="S61" s="11">
        <f>Master!BN61</f>
        <v>0</v>
      </c>
      <c r="T61" s="11">
        <f>Master!BO61</f>
        <v>0</v>
      </c>
      <c r="U61" s="11">
        <f>Master!BQ61</f>
        <v>0</v>
      </c>
      <c r="W61" s="11">
        <f>Master!CK61</f>
        <v>0</v>
      </c>
      <c r="X61" s="11">
        <f>Master!CL61</f>
        <v>0</v>
      </c>
      <c r="Y61" s="11">
        <f>Master!CM61</f>
        <v>0</v>
      </c>
      <c r="Z61" s="11">
        <f>Master!CN61</f>
        <v>0</v>
      </c>
      <c r="AA61" s="11">
        <f>Master!CO61</f>
        <v>0</v>
      </c>
      <c r="AB61" s="11">
        <f>Master!CQ61</f>
        <v>0</v>
      </c>
      <c r="AD61" s="11">
        <f>Master!DT61</f>
        <v>0</v>
      </c>
      <c r="AE61" s="11">
        <f>Master!DU61</f>
        <v>948.91769333832008</v>
      </c>
      <c r="AF61" s="11">
        <f>Master!DV61</f>
        <v>1642.6127962782298</v>
      </c>
      <c r="AG61" s="11">
        <f>Master!DW61</f>
        <v>239.62926030131001</v>
      </c>
      <c r="AH61" s="11">
        <f>Master!DX61</f>
        <v>0</v>
      </c>
      <c r="AI61" s="11">
        <f>Master!DY61</f>
        <v>0</v>
      </c>
      <c r="AJ61" s="11">
        <f>Master!DZ61</f>
        <v>2831.1597499178597</v>
      </c>
      <c r="AL61" s="34">
        <f>Master!FQ61</f>
        <v>0</v>
      </c>
      <c r="AM61" s="34">
        <f>Master!FR61</f>
        <v>0</v>
      </c>
      <c r="AN61" s="34">
        <f>Master!FS61</f>
        <v>0</v>
      </c>
      <c r="AO61" s="34">
        <f>Master!FT61</f>
        <v>0</v>
      </c>
      <c r="AP61" s="34">
        <f>Master!FU61</f>
        <v>0</v>
      </c>
      <c r="AQ61" s="34">
        <f>Master!FV61</f>
        <v>0</v>
      </c>
      <c r="AS61" s="11">
        <f>Master!HS61</f>
        <v>0</v>
      </c>
      <c r="AT61" s="11">
        <f>Master!HT61</f>
        <v>0</v>
      </c>
      <c r="AU61" s="11">
        <f>Master!HU61</f>
        <v>0</v>
      </c>
      <c r="AV61" s="11">
        <f>Master!HV61</f>
        <v>0</v>
      </c>
      <c r="AW61" s="11">
        <f>Master!HW61</f>
        <v>0</v>
      </c>
      <c r="AX61" s="11">
        <f>Master!HX61</f>
        <v>0</v>
      </c>
      <c r="AZ61" s="11">
        <f>Master!IQ61</f>
        <v>0</v>
      </c>
      <c r="BA61" s="11">
        <f>Master!IR61</f>
        <v>0</v>
      </c>
      <c r="BB61" s="11">
        <f>Master!IS61</f>
        <v>11.419471673529999</v>
      </c>
      <c r="BC61" s="11">
        <f>Master!IT61</f>
        <v>0</v>
      </c>
      <c r="BD61" s="11">
        <f>Master!IU61</f>
        <v>0</v>
      </c>
      <c r="BE61" s="11">
        <f>Master!IV61</f>
        <v>11.419471673529999</v>
      </c>
      <c r="BG61" s="11">
        <f>Master!JO61</f>
        <v>0</v>
      </c>
      <c r="BH61" s="11">
        <f>Master!JP61</f>
        <v>0</v>
      </c>
      <c r="BI61" s="11">
        <f>Master!JQ61</f>
        <v>15.4950859327</v>
      </c>
      <c r="BJ61" s="11">
        <f>Master!JR61</f>
        <v>23.187546136600002</v>
      </c>
      <c r="BK61" s="11">
        <f>Master!JS61</f>
        <v>0</v>
      </c>
      <c r="BL61" s="11">
        <f>Master!JT61</f>
        <v>38.682632069299999</v>
      </c>
      <c r="BN61" s="11">
        <f>Master!JV61</f>
        <v>0</v>
      </c>
      <c r="BO61" s="11">
        <f>Master!JW61</f>
        <v>948.91769333832008</v>
      </c>
      <c r="BP61" s="11">
        <f>Master!JX61</f>
        <v>1669.5273538844599</v>
      </c>
      <c r="BQ61" s="11">
        <f>Master!JY61</f>
        <v>262.81680643791003</v>
      </c>
      <c r="BR61" s="11">
        <f>Master!JZ61</f>
        <v>0</v>
      </c>
      <c r="BS61" s="11">
        <f>Master!KA61</f>
        <v>0</v>
      </c>
      <c r="BT61" s="11">
        <f>Master!KB61</f>
        <v>2881.2618536606901</v>
      </c>
    </row>
    <row r="62" spans="1:75" x14ac:dyDescent="0.2">
      <c r="A62" s="1" t="s">
        <v>231</v>
      </c>
      <c r="B62" s="11">
        <f>Master!N62</f>
        <v>0</v>
      </c>
      <c r="C62" s="11">
        <f>Master!O62</f>
        <v>0</v>
      </c>
      <c r="D62" s="11">
        <f>Master!P62</f>
        <v>0</v>
      </c>
      <c r="E62" s="11">
        <f>Master!Q62</f>
        <v>0</v>
      </c>
      <c r="F62" s="11">
        <f>Master!R62</f>
        <v>0</v>
      </c>
      <c r="G62" s="11">
        <f>Master!S62</f>
        <v>0</v>
      </c>
      <c r="H62" s="11"/>
      <c r="I62" s="11">
        <f>Master!AL62</f>
        <v>0</v>
      </c>
      <c r="J62" s="11">
        <f>Master!AM62</f>
        <v>0</v>
      </c>
      <c r="K62" s="11">
        <f>Master!AN62</f>
        <v>0</v>
      </c>
      <c r="L62" s="11">
        <f>Master!AO62</f>
        <v>0</v>
      </c>
      <c r="M62" s="11">
        <f>Master!AP62</f>
        <v>0</v>
      </c>
      <c r="N62" s="11">
        <f>Master!AQ62</f>
        <v>0</v>
      </c>
      <c r="P62" s="11">
        <f>Master!BK62</f>
        <v>0</v>
      </c>
      <c r="Q62" s="11">
        <f>Master!BL62</f>
        <v>0</v>
      </c>
      <c r="R62" s="11">
        <f>Master!BM62</f>
        <v>0</v>
      </c>
      <c r="S62" s="11">
        <f>Master!BN62</f>
        <v>0</v>
      </c>
      <c r="T62" s="11">
        <f>Master!BO62</f>
        <v>0</v>
      </c>
      <c r="U62" s="11">
        <f>Master!BQ62</f>
        <v>0</v>
      </c>
      <c r="W62" s="11">
        <f>Master!CK62</f>
        <v>162.00237231</v>
      </c>
      <c r="X62" s="11">
        <f>Master!CL62</f>
        <v>13969.19443748531</v>
      </c>
      <c r="Y62" s="11">
        <f>Master!CM62</f>
        <v>24224.839554089856</v>
      </c>
      <c r="Z62" s="11">
        <f>Master!CN62</f>
        <v>4740.0771116633005</v>
      </c>
      <c r="AA62" s="11">
        <f>Master!CO62</f>
        <v>0</v>
      </c>
      <c r="AB62" s="11">
        <f>Master!CQ62</f>
        <v>43096.113475548467</v>
      </c>
      <c r="AD62" s="11">
        <f>Master!DT62</f>
        <v>0</v>
      </c>
      <c r="AE62" s="11">
        <f>Master!DU62</f>
        <v>8404.8406099334297</v>
      </c>
      <c r="AF62" s="11">
        <f>Master!DV62</f>
        <v>12250.611360931407</v>
      </c>
      <c r="AG62" s="11">
        <f>Master!DW62</f>
        <v>950.03086270110032</v>
      </c>
      <c r="AH62" s="11">
        <f>Master!DX62</f>
        <v>0</v>
      </c>
      <c r="AI62" s="11">
        <f>Master!DY62</f>
        <v>0</v>
      </c>
      <c r="AJ62" s="11">
        <f>Master!DZ62</f>
        <v>21605.482833565937</v>
      </c>
      <c r="AL62" s="34">
        <f>Master!FQ62</f>
        <v>16.068248497300001</v>
      </c>
      <c r="AM62" s="34">
        <f>Master!FR62</f>
        <v>10217.445830857236</v>
      </c>
      <c r="AN62" s="34">
        <f>Master!FS62</f>
        <v>3077.9603227976199</v>
      </c>
      <c r="AO62" s="34">
        <f>Master!FT62</f>
        <v>30.374003564600002</v>
      </c>
      <c r="AP62" s="34">
        <f>Master!FU62</f>
        <v>0</v>
      </c>
      <c r="AQ62" s="34">
        <f>Master!FV62</f>
        <v>13341.848405716757</v>
      </c>
      <c r="AS62" s="11">
        <f>Master!HS62</f>
        <v>0</v>
      </c>
      <c r="AT62" s="11">
        <f>Master!HT62</f>
        <v>0</v>
      </c>
      <c r="AU62" s="11">
        <f>Master!HU62</f>
        <v>0</v>
      </c>
      <c r="AV62" s="11">
        <f>Master!HV62</f>
        <v>0</v>
      </c>
      <c r="AW62" s="11">
        <f>Master!HW62</f>
        <v>0</v>
      </c>
      <c r="AX62" s="11">
        <f>Master!HX62</f>
        <v>0</v>
      </c>
      <c r="AZ62" s="11">
        <f>Master!IQ62</f>
        <v>0</v>
      </c>
      <c r="BA62" s="11">
        <f>Master!IR62</f>
        <v>26763.120000000003</v>
      </c>
      <c r="BB62" s="11">
        <f>Master!IS62</f>
        <v>10773.809588199761</v>
      </c>
      <c r="BC62" s="11">
        <f>Master!IT62</f>
        <v>0.5</v>
      </c>
      <c r="BD62" s="11">
        <f>Master!IU62</f>
        <v>0</v>
      </c>
      <c r="BE62" s="11">
        <f>Master!IV62</f>
        <v>37537.429588199768</v>
      </c>
      <c r="BG62" s="11">
        <f>Master!JO62</f>
        <v>0</v>
      </c>
      <c r="BH62" s="11">
        <f>Master!JP62</f>
        <v>0</v>
      </c>
      <c r="BI62" s="11">
        <f>Master!JQ62</f>
        <v>0</v>
      </c>
      <c r="BJ62" s="11">
        <f>Master!JR62</f>
        <v>0</v>
      </c>
      <c r="BK62" s="11">
        <f>Master!JS62</f>
        <v>0</v>
      </c>
      <c r="BL62" s="11">
        <f>Master!JT62</f>
        <v>0</v>
      </c>
      <c r="BN62" s="11">
        <f>Master!JV62</f>
        <v>178.0706208073</v>
      </c>
      <c r="BO62" s="11">
        <f>Master!JW62</f>
        <v>59354.600878275975</v>
      </c>
      <c r="BP62" s="11">
        <f>Master!JX62</f>
        <v>50327.220826018645</v>
      </c>
      <c r="BQ62" s="11">
        <f>Master!JY62</f>
        <v>5720.9819779290001</v>
      </c>
      <c r="BR62" s="11">
        <f>Master!JZ62</f>
        <v>0</v>
      </c>
      <c r="BS62" s="11">
        <f>Master!KA62</f>
        <v>0</v>
      </c>
      <c r="BT62" s="11">
        <f>Master!KB62</f>
        <v>115580.87430303091</v>
      </c>
    </row>
    <row r="63" spans="1:75" x14ac:dyDescent="0.2">
      <c r="A63" s="1" t="s">
        <v>36</v>
      </c>
      <c r="B63" s="11">
        <f>Master!N63</f>
        <v>0</v>
      </c>
      <c r="C63" s="11">
        <f>Master!O63</f>
        <v>0</v>
      </c>
      <c r="D63" s="11">
        <f>Master!P63</f>
        <v>0</v>
      </c>
      <c r="E63" s="11">
        <f>Master!Q63</f>
        <v>41.501699326634998</v>
      </c>
      <c r="F63" s="11">
        <f>Master!R63</f>
        <v>0</v>
      </c>
      <c r="G63" s="11">
        <f>Master!S63</f>
        <v>41.501699326634998</v>
      </c>
      <c r="H63" s="11"/>
      <c r="I63" s="11">
        <f>Master!AL63</f>
        <v>89.590507405300002</v>
      </c>
      <c r="J63" s="11">
        <f>Master!AM63</f>
        <v>0</v>
      </c>
      <c r="K63" s="11">
        <f>Master!AN63</f>
        <v>24.1439773721</v>
      </c>
      <c r="L63" s="11">
        <f>Master!AO63</f>
        <v>16.663407275560001</v>
      </c>
      <c r="M63" s="11">
        <f>Master!AP63</f>
        <v>0</v>
      </c>
      <c r="N63" s="11">
        <f>Master!AQ63</f>
        <v>130.39789205296</v>
      </c>
      <c r="P63" s="11">
        <f>Master!BK63</f>
        <v>0</v>
      </c>
      <c r="Q63" s="11">
        <f>Master!BL63</f>
        <v>33.0679860758</v>
      </c>
      <c r="R63" s="11">
        <f>Master!BM63</f>
        <v>0</v>
      </c>
      <c r="S63" s="11">
        <f>Master!BN63</f>
        <v>80.163054055499998</v>
      </c>
      <c r="T63" s="11">
        <f>Master!BO63</f>
        <v>0</v>
      </c>
      <c r="U63" s="11">
        <f>Master!BQ63</f>
        <v>113.23104013130001</v>
      </c>
      <c r="W63" s="11">
        <f>Master!CK63</f>
        <v>0</v>
      </c>
      <c r="X63" s="11">
        <f>Master!CL63</f>
        <v>59.328052901030006</v>
      </c>
      <c r="Y63" s="11">
        <f>Master!CM63</f>
        <v>24.630678164220001</v>
      </c>
      <c r="Z63" s="11">
        <f>Master!CN63</f>
        <v>747.20783650259625</v>
      </c>
      <c r="AA63" s="11">
        <f>Master!CO63</f>
        <v>11.908979693099999</v>
      </c>
      <c r="AB63" s="11">
        <f>Master!CQ63</f>
        <v>843.07554726094634</v>
      </c>
      <c r="AD63" s="11">
        <f>Master!DT63</f>
        <v>0</v>
      </c>
      <c r="AE63" s="11">
        <f>Master!DU63</f>
        <v>2.25252368109</v>
      </c>
      <c r="AF63" s="11">
        <f>Master!DV63</f>
        <v>0</v>
      </c>
      <c r="AG63" s="11">
        <f>Master!DW63</f>
        <v>28.629619552769999</v>
      </c>
      <c r="AH63" s="11">
        <f>Master!DX63</f>
        <v>28.05404553068</v>
      </c>
      <c r="AI63" s="11">
        <f>Master!DY63</f>
        <v>0</v>
      </c>
      <c r="AJ63" s="11">
        <f>Master!DZ63</f>
        <v>58.936188764539999</v>
      </c>
      <c r="AL63" s="34">
        <f>Master!FQ63</f>
        <v>0</v>
      </c>
      <c r="AM63" s="34">
        <f>Master!FR63</f>
        <v>0</v>
      </c>
      <c r="AN63" s="34">
        <f>Master!FS63</f>
        <v>33.492703538499995</v>
      </c>
      <c r="AO63" s="34">
        <f>Master!FT63</f>
        <v>35.242536446679999</v>
      </c>
      <c r="AP63" s="34">
        <f>Master!FU63</f>
        <v>0</v>
      </c>
      <c r="AQ63" s="34">
        <f>Master!FV63</f>
        <v>68.735239985179987</v>
      </c>
      <c r="AS63" s="11">
        <f>Master!HS63</f>
        <v>0</v>
      </c>
      <c r="AT63" s="11">
        <f>Master!HT63</f>
        <v>0</v>
      </c>
      <c r="AU63" s="11">
        <f>Master!HU63</f>
        <v>0</v>
      </c>
      <c r="AV63" s="11">
        <f>Master!HV63</f>
        <v>106.75571790423</v>
      </c>
      <c r="AW63" s="11">
        <f>Master!HW63</f>
        <v>89.54544679771999</v>
      </c>
      <c r="AX63" s="11">
        <f>Master!HX63</f>
        <v>196.30116470194997</v>
      </c>
      <c r="AZ63" s="11">
        <f>Master!IQ63</f>
        <v>0</v>
      </c>
      <c r="BA63" s="11">
        <f>Master!IR63</f>
        <v>38.595130914199999</v>
      </c>
      <c r="BB63" s="11">
        <f>Master!IS63</f>
        <v>52.866719375239995</v>
      </c>
      <c r="BC63" s="11">
        <f>Master!IT63</f>
        <v>159.76281547915002</v>
      </c>
      <c r="BD63" s="11">
        <f>Master!IU63</f>
        <v>0</v>
      </c>
      <c r="BE63" s="11">
        <f>Master!IV63</f>
        <v>251.22466576859</v>
      </c>
      <c r="BG63" s="11">
        <f>Master!JO63</f>
        <v>381.28902065379998</v>
      </c>
      <c r="BH63" s="11">
        <f>Master!JP63</f>
        <v>4928.3609775985515</v>
      </c>
      <c r="BI63" s="11">
        <f>Master!JQ63</f>
        <v>3681.0056021982805</v>
      </c>
      <c r="BJ63" s="11">
        <f>Master!JR63</f>
        <v>1084.09409041238</v>
      </c>
      <c r="BK63" s="11">
        <f>Master!JS63</f>
        <v>0</v>
      </c>
      <c r="BL63" s="11">
        <f>Master!JT63</f>
        <v>10074.749690863011</v>
      </c>
      <c r="BN63" s="11">
        <f>Master!JV63</f>
        <v>470.87952805909998</v>
      </c>
      <c r="BO63" s="11">
        <f>Master!JW63</f>
        <v>5061.6046711706713</v>
      </c>
      <c r="BP63" s="11">
        <f>Master!JX63</f>
        <v>3816.1396806483403</v>
      </c>
      <c r="BQ63" s="11">
        <f>Master!JY63</f>
        <v>2300.0207769555013</v>
      </c>
      <c r="BR63" s="11">
        <f>Master!JZ63</f>
        <v>129.50847202149998</v>
      </c>
      <c r="BS63" s="11">
        <f>Master!KA63</f>
        <v>0</v>
      </c>
      <c r="BT63" s="11">
        <f>Master!KB63</f>
        <v>11778.153128855114</v>
      </c>
    </row>
    <row r="64" spans="1:75" x14ac:dyDescent="0.2">
      <c r="A64" s="1" t="s">
        <v>37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0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0</v>
      </c>
      <c r="AD64" s="11">
        <f>Master!DT64</f>
        <v>0</v>
      </c>
      <c r="AE64" s="11">
        <f>Master!DU64</f>
        <v>0</v>
      </c>
      <c r="AF64" s="11">
        <f>Master!DV64</f>
        <v>7.5536996083899997</v>
      </c>
      <c r="AG64" s="11">
        <f>Master!DW64</f>
        <v>0</v>
      </c>
      <c r="AH64" s="11">
        <f>Master!DX64</f>
        <v>0</v>
      </c>
      <c r="AI64" s="11">
        <f>Master!DY64</f>
        <v>0</v>
      </c>
      <c r="AJ64" s="11">
        <f>Master!DZ64</f>
        <v>7.5536996083899997</v>
      </c>
      <c r="AL64" s="34">
        <f>Master!FQ64</f>
        <v>0</v>
      </c>
      <c r="AM64" s="34">
        <f>Master!FR64</f>
        <v>0</v>
      </c>
      <c r="AN64" s="34">
        <f>Master!FS64</f>
        <v>0</v>
      </c>
      <c r="AO64" s="34">
        <f>Master!FT64</f>
        <v>0</v>
      </c>
      <c r="AP64" s="34">
        <f>Master!FU64</f>
        <v>0</v>
      </c>
      <c r="AQ64" s="34">
        <f>Master!FV64</f>
        <v>0</v>
      </c>
      <c r="AS64" s="11">
        <f>Master!HS64</f>
        <v>0</v>
      </c>
      <c r="AT64" s="11">
        <f>Master!HT64</f>
        <v>0</v>
      </c>
      <c r="AU64" s="11">
        <f>Master!HU64</f>
        <v>0</v>
      </c>
      <c r="AV64" s="11">
        <f>Master!HV64</f>
        <v>0</v>
      </c>
      <c r="AW64" s="11">
        <f>Master!HW64</f>
        <v>0</v>
      </c>
      <c r="AX64" s="11">
        <f>Master!HX64</f>
        <v>0</v>
      </c>
      <c r="AZ64" s="11">
        <f>Master!IQ64</f>
        <v>0</v>
      </c>
      <c r="BA64" s="11">
        <f>Master!IR64</f>
        <v>0</v>
      </c>
      <c r="BB64" s="11">
        <f>Master!IS64</f>
        <v>0</v>
      </c>
      <c r="BC64" s="11">
        <f>Master!IT64</f>
        <v>0</v>
      </c>
      <c r="BD64" s="11">
        <f>Master!IU64</f>
        <v>0</v>
      </c>
      <c r="BE64" s="11">
        <f>Master!IV64</f>
        <v>0</v>
      </c>
      <c r="BG64" s="11">
        <f>Master!JO64</f>
        <v>0</v>
      </c>
      <c r="BH64" s="11">
        <f>Master!JP64</f>
        <v>0</v>
      </c>
      <c r="BI64" s="11">
        <f>Master!JQ64</f>
        <v>45.360807945200001</v>
      </c>
      <c r="BJ64" s="11">
        <f>Master!JR64</f>
        <v>0.5</v>
      </c>
      <c r="BK64" s="11">
        <f>Master!JS64</f>
        <v>0</v>
      </c>
      <c r="BL64" s="11">
        <f>Master!JT64</f>
        <v>45.860807945200001</v>
      </c>
      <c r="BN64" s="11">
        <f>Master!JV64</f>
        <v>0</v>
      </c>
      <c r="BO64" s="11">
        <f>Master!JW64</f>
        <v>0</v>
      </c>
      <c r="BP64" s="11">
        <f>Master!JX64</f>
        <v>52.914507553589999</v>
      </c>
      <c r="BQ64" s="11">
        <f>Master!JY64</f>
        <v>0.5</v>
      </c>
      <c r="BR64" s="11">
        <f>Master!JZ64</f>
        <v>0</v>
      </c>
      <c r="BS64" s="11">
        <f>Master!KA64</f>
        <v>0</v>
      </c>
      <c r="BT64" s="11">
        <f>Master!KB64</f>
        <v>53.414507553589999</v>
      </c>
    </row>
    <row r="65" spans="1:75" x14ac:dyDescent="0.2">
      <c r="A65" s="1" t="s">
        <v>101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4">
        <f>Master!FQ65</f>
        <v>0</v>
      </c>
      <c r="AM65" s="34">
        <f>Master!FR65</f>
        <v>0</v>
      </c>
      <c r="AN65" s="34">
        <f>Master!FS65</f>
        <v>0</v>
      </c>
      <c r="AO65" s="34">
        <f>Master!FT65</f>
        <v>0</v>
      </c>
      <c r="AP65" s="34">
        <f>Master!FU65</f>
        <v>0</v>
      </c>
      <c r="AQ65" s="34">
        <f>Master!FV65</f>
        <v>0</v>
      </c>
      <c r="AS65" s="11">
        <f>Master!HS65</f>
        <v>0</v>
      </c>
      <c r="AT65" s="11">
        <f>Master!HT65</f>
        <v>0</v>
      </c>
      <c r="AU65" s="11">
        <f>Master!HU65</f>
        <v>0</v>
      </c>
      <c r="AV65" s="11">
        <f>Master!HV65</f>
        <v>0</v>
      </c>
      <c r="AW65" s="11">
        <f>Master!HW65</f>
        <v>0</v>
      </c>
      <c r="AX65" s="11">
        <f>Master!HX65</f>
        <v>0</v>
      </c>
      <c r="AZ65" s="11">
        <f>Master!IQ65</f>
        <v>0</v>
      </c>
      <c r="BA65" s="11">
        <f>Master!IR65</f>
        <v>0</v>
      </c>
      <c r="BB65" s="11">
        <f>Master!IS65</f>
        <v>0</v>
      </c>
      <c r="BC65" s="11">
        <f>Master!IT65</f>
        <v>0</v>
      </c>
      <c r="BD65" s="11">
        <f>Master!IU65</f>
        <v>0</v>
      </c>
      <c r="BE65" s="11">
        <f>Master!IV65</f>
        <v>0</v>
      </c>
      <c r="BG65" s="11">
        <f>Master!JO65</f>
        <v>0</v>
      </c>
      <c r="BH65" s="11">
        <f>Master!JP65</f>
        <v>0</v>
      </c>
      <c r="BI65" s="11">
        <f>Master!JQ65</f>
        <v>0</v>
      </c>
      <c r="BJ65" s="11">
        <f>Master!JR65</f>
        <v>0</v>
      </c>
      <c r="BK65" s="11">
        <f>Master!JS65</f>
        <v>0</v>
      </c>
      <c r="BL65" s="11">
        <f>Master!JT65</f>
        <v>0</v>
      </c>
      <c r="BN65" s="11">
        <f>Master!JV65</f>
        <v>0</v>
      </c>
      <c r="BO65" s="11">
        <f>Master!JW65</f>
        <v>0</v>
      </c>
      <c r="BP65" s="11">
        <f>Master!JX65</f>
        <v>0</v>
      </c>
      <c r="BQ65" s="11">
        <f>Master!JY65</f>
        <v>0</v>
      </c>
      <c r="BR65" s="11">
        <f>Master!JZ65</f>
        <v>0</v>
      </c>
      <c r="BS65" s="11">
        <f>Master!KA65</f>
        <v>0</v>
      </c>
      <c r="BT65" s="11">
        <f>Master!KB65</f>
        <v>0</v>
      </c>
    </row>
    <row r="66" spans="1:75" x14ac:dyDescent="0.2">
      <c r="A66" s="1" t="s">
        <v>214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4">
        <f>Master!FQ66</f>
        <v>0</v>
      </c>
      <c r="AM66" s="34">
        <f>Master!FR66</f>
        <v>0</v>
      </c>
      <c r="AN66" s="34">
        <f>Master!FS66</f>
        <v>0</v>
      </c>
      <c r="AO66" s="34">
        <f>Master!FT66</f>
        <v>0</v>
      </c>
      <c r="AP66" s="34">
        <f>Master!FU66</f>
        <v>0</v>
      </c>
      <c r="AQ66" s="34">
        <f>Master!FV66</f>
        <v>0</v>
      </c>
      <c r="AS66" s="11">
        <f>Master!HS66</f>
        <v>0</v>
      </c>
      <c r="AT66" s="11">
        <f>Master!HT66</f>
        <v>0</v>
      </c>
      <c r="AU66" s="11">
        <f>Master!HU66</f>
        <v>0</v>
      </c>
      <c r="AV66" s="11">
        <f>Master!HV66</f>
        <v>0</v>
      </c>
      <c r="AW66" s="11">
        <f>Master!HW66</f>
        <v>0</v>
      </c>
      <c r="AX66" s="11">
        <f>Master!HX66</f>
        <v>0</v>
      </c>
      <c r="AZ66" s="11">
        <f>Master!IQ66</f>
        <v>0</v>
      </c>
      <c r="BA66" s="11">
        <f>Master!IR66</f>
        <v>0</v>
      </c>
      <c r="BB66" s="11">
        <f>Master!IS66</f>
        <v>0</v>
      </c>
      <c r="BC66" s="11">
        <f>Master!IT66</f>
        <v>0</v>
      </c>
      <c r="BD66" s="11">
        <f>Master!IU66</f>
        <v>0</v>
      </c>
      <c r="BE66" s="11">
        <f>Master!IV66</f>
        <v>0</v>
      </c>
      <c r="BG66" s="11">
        <f>Master!JO66</f>
        <v>0</v>
      </c>
      <c r="BH66" s="11">
        <f>Master!JP66</f>
        <v>0</v>
      </c>
      <c r="BI66" s="11">
        <f>Master!JQ66</f>
        <v>0</v>
      </c>
      <c r="BJ66" s="11">
        <f>Master!JR66</f>
        <v>0</v>
      </c>
      <c r="BK66" s="11">
        <f>Master!JS66</f>
        <v>0</v>
      </c>
      <c r="BL66" s="11">
        <f>Master!JT66</f>
        <v>0</v>
      </c>
      <c r="BN66" s="11">
        <f>Master!JV66</f>
        <v>0</v>
      </c>
      <c r="BO66" s="11">
        <f>Master!JW66</f>
        <v>0</v>
      </c>
      <c r="BP66" s="11">
        <f>Master!JX66</f>
        <v>0</v>
      </c>
      <c r="BQ66" s="11">
        <f>Master!JY66</f>
        <v>0</v>
      </c>
      <c r="BR66" s="11">
        <f>Master!JZ66</f>
        <v>0</v>
      </c>
      <c r="BS66" s="11">
        <f>Master!KA66</f>
        <v>0</v>
      </c>
      <c r="BT66" s="11">
        <f>Master!KB66</f>
        <v>0</v>
      </c>
    </row>
    <row r="67" spans="1:75" x14ac:dyDescent="0.2">
      <c r="A67" s="13" t="s">
        <v>153</v>
      </c>
      <c r="B67" s="11">
        <f>Master!N67</f>
        <v>0</v>
      </c>
      <c r="C67" s="11">
        <f>Master!O67</f>
        <v>0</v>
      </c>
      <c r="D67" s="11">
        <f>Master!P67</f>
        <v>0</v>
      </c>
      <c r="E67" s="11">
        <f>Master!Q67</f>
        <v>0</v>
      </c>
      <c r="F67" s="11">
        <f>Master!R67</f>
        <v>0</v>
      </c>
      <c r="G67" s="11">
        <f>Master!S67</f>
        <v>0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0</v>
      </c>
      <c r="M67" s="11">
        <f>Master!AP67</f>
        <v>0</v>
      </c>
      <c r="N67" s="11">
        <f>Master!AQ67</f>
        <v>0</v>
      </c>
      <c r="P67" s="11">
        <f>Master!BK67</f>
        <v>0</v>
      </c>
      <c r="Q67" s="11">
        <f>Master!BL67</f>
        <v>0</v>
      </c>
      <c r="R67" s="11">
        <f>Master!BM67</f>
        <v>0</v>
      </c>
      <c r="S67" s="11">
        <f>Master!BN67</f>
        <v>0</v>
      </c>
      <c r="T67" s="11">
        <f>Master!BO67</f>
        <v>0</v>
      </c>
      <c r="U67" s="11">
        <f>Master!BQ67</f>
        <v>0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0</v>
      </c>
      <c r="AI67" s="11">
        <f>Master!DY67</f>
        <v>0</v>
      </c>
      <c r="AJ67" s="11">
        <f>Master!DZ67</f>
        <v>0</v>
      </c>
      <c r="AL67" s="34">
        <f>Master!FQ67</f>
        <v>0</v>
      </c>
      <c r="AM67" s="34">
        <f>Master!FR67</f>
        <v>0</v>
      </c>
      <c r="AN67" s="34">
        <f>Master!FS67</f>
        <v>0</v>
      </c>
      <c r="AO67" s="34">
        <f>Master!FT67</f>
        <v>0</v>
      </c>
      <c r="AP67" s="34">
        <f>Master!FU67</f>
        <v>0</v>
      </c>
      <c r="AQ67" s="34">
        <f>Master!FV67</f>
        <v>0</v>
      </c>
      <c r="AS67" s="11">
        <f>Master!HS67</f>
        <v>0</v>
      </c>
      <c r="AT67" s="11">
        <f>Master!HT67</f>
        <v>0</v>
      </c>
      <c r="AU67" s="11">
        <f>Master!HU67</f>
        <v>0</v>
      </c>
      <c r="AV67" s="11">
        <f>Master!HV67</f>
        <v>0</v>
      </c>
      <c r="AW67" s="11">
        <f>Master!HW67</f>
        <v>0</v>
      </c>
      <c r="AX67" s="11">
        <f>Master!HX67</f>
        <v>0</v>
      </c>
      <c r="AZ67" s="11">
        <f>Master!IQ67</f>
        <v>0</v>
      </c>
      <c r="BA67" s="11">
        <f>Master!IR67</f>
        <v>0</v>
      </c>
      <c r="BB67" s="11">
        <f>Master!IS67</f>
        <v>0</v>
      </c>
      <c r="BC67" s="11">
        <f>Master!IT67</f>
        <v>0</v>
      </c>
      <c r="BD67" s="11">
        <f>Master!IU67</f>
        <v>0</v>
      </c>
      <c r="BE67" s="11">
        <f>Master!IV67</f>
        <v>0</v>
      </c>
      <c r="BG67" s="11">
        <f>Master!JO67</f>
        <v>0</v>
      </c>
      <c r="BH67" s="11">
        <f>Master!JP67</f>
        <v>0</v>
      </c>
      <c r="BI67" s="11">
        <f>Master!JQ67</f>
        <v>0</v>
      </c>
      <c r="BJ67" s="11">
        <f>Master!JR67</f>
        <v>0</v>
      </c>
      <c r="BK67" s="11">
        <f>Master!JS67</f>
        <v>0</v>
      </c>
      <c r="BL67" s="11">
        <f>Master!JT67</f>
        <v>0</v>
      </c>
      <c r="BN67" s="11">
        <f>Master!JV67</f>
        <v>0</v>
      </c>
      <c r="BO67" s="11">
        <f>Master!JW67</f>
        <v>0</v>
      </c>
      <c r="BP67" s="11">
        <f>Master!JX67</f>
        <v>0</v>
      </c>
      <c r="BQ67" s="11">
        <f>Master!JY67</f>
        <v>0</v>
      </c>
      <c r="BR67" s="11">
        <f>Master!JZ67</f>
        <v>0</v>
      </c>
      <c r="BS67" s="11">
        <f>Master!KA67</f>
        <v>0</v>
      </c>
      <c r="BT67" s="11">
        <f>Master!KB67</f>
        <v>0</v>
      </c>
    </row>
    <row r="68" spans="1:75" x14ac:dyDescent="0.2">
      <c r="A68" s="1" t="s">
        <v>65</v>
      </c>
      <c r="B68" s="11">
        <f>Master!N68</f>
        <v>0</v>
      </c>
      <c r="C68" s="11">
        <f>Master!O68</f>
        <v>0</v>
      </c>
      <c r="D68" s="11">
        <f>Master!P68</f>
        <v>0</v>
      </c>
      <c r="E68" s="11">
        <f>Master!Q68</f>
        <v>145.05435525386</v>
      </c>
      <c r="F68" s="11">
        <f>Master!R68</f>
        <v>99.773260139800001</v>
      </c>
      <c r="G68" s="11">
        <f>Master!S68</f>
        <v>244.82761539366001</v>
      </c>
      <c r="H68" s="11"/>
      <c r="I68" s="11">
        <f>Master!AL68</f>
        <v>0</v>
      </c>
      <c r="J68" s="11">
        <f>Master!AM68</f>
        <v>30.310598730599999</v>
      </c>
      <c r="K68" s="11">
        <f>Master!AN68</f>
        <v>10.758747721000001</v>
      </c>
      <c r="L68" s="11">
        <f>Master!AO68</f>
        <v>0</v>
      </c>
      <c r="M68" s="11">
        <f>Master!AP68</f>
        <v>0</v>
      </c>
      <c r="N68" s="11">
        <f>Master!AQ68</f>
        <v>41.069346451599998</v>
      </c>
      <c r="P68" s="11">
        <f>Master!BK68</f>
        <v>0</v>
      </c>
      <c r="Q68" s="11">
        <f>Master!BL68</f>
        <v>0</v>
      </c>
      <c r="R68" s="11">
        <f>Master!BM68</f>
        <v>659.68538208480993</v>
      </c>
      <c r="S68" s="11">
        <f>Master!BN68</f>
        <v>536.32372900567998</v>
      </c>
      <c r="T68" s="11">
        <f>Master!BO68</f>
        <v>1321.3495414258202</v>
      </c>
      <c r="U68" s="11">
        <f>Master!BQ68</f>
        <v>2517.35865251631</v>
      </c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0</v>
      </c>
      <c r="AA68" s="11">
        <f>Master!CO68</f>
        <v>0</v>
      </c>
      <c r="AB68" s="11">
        <f>Master!CQ68</f>
        <v>0</v>
      </c>
      <c r="AD68" s="11">
        <f>Master!DT68</f>
        <v>0</v>
      </c>
      <c r="AE68" s="11">
        <f>Master!DU68</f>
        <v>0</v>
      </c>
      <c r="AF68" s="11">
        <f>Master!DV68</f>
        <v>0</v>
      </c>
      <c r="AG68" s="11">
        <f>Master!DW68</f>
        <v>52.299686056600002</v>
      </c>
      <c r="AH68" s="11">
        <f>Master!DX68</f>
        <v>118.93520048897</v>
      </c>
      <c r="AI68" s="11">
        <f>Master!DY68</f>
        <v>0</v>
      </c>
      <c r="AJ68" s="11">
        <f>Master!DZ68</f>
        <v>171.23488654556999</v>
      </c>
      <c r="AL68" s="34">
        <f>Master!FQ68</f>
        <v>0</v>
      </c>
      <c r="AM68" s="34">
        <f>Master!FR68</f>
        <v>0</v>
      </c>
      <c r="AN68" s="34">
        <f>Master!FS68</f>
        <v>0</v>
      </c>
      <c r="AO68" s="34">
        <f>Master!FT68</f>
        <v>61.360666352410007</v>
      </c>
      <c r="AP68" s="34">
        <f>Master!FU68</f>
        <v>0</v>
      </c>
      <c r="AQ68" s="34">
        <f>Master!FV68</f>
        <v>61.360666352410007</v>
      </c>
      <c r="AS68" s="11">
        <f>Master!HS68</f>
        <v>0</v>
      </c>
      <c r="AT68" s="11">
        <f>Master!HT68</f>
        <v>0</v>
      </c>
      <c r="AU68" s="11">
        <f>Master!HU68</f>
        <v>0</v>
      </c>
      <c r="AV68" s="11">
        <f>Master!HV68</f>
        <v>32.505941696599997</v>
      </c>
      <c r="AW68" s="11">
        <f>Master!HW68</f>
        <v>62.753268060500005</v>
      </c>
      <c r="AX68" s="11">
        <f>Master!HX68</f>
        <v>95.259209757099995</v>
      </c>
      <c r="AZ68" s="11">
        <f>Master!IQ68</f>
        <v>0</v>
      </c>
      <c r="BA68" s="11">
        <f>Master!IR68</f>
        <v>0</v>
      </c>
      <c r="BB68" s="11">
        <f>Master!IS68</f>
        <v>0</v>
      </c>
      <c r="BC68" s="11">
        <f>Master!IT68</f>
        <v>0</v>
      </c>
      <c r="BD68" s="11">
        <f>Master!IU68</f>
        <v>0</v>
      </c>
      <c r="BE68" s="11">
        <f>Master!IV68</f>
        <v>0</v>
      </c>
      <c r="BG68" s="11">
        <f>Master!JO68</f>
        <v>0</v>
      </c>
      <c r="BH68" s="11">
        <f>Master!JP68</f>
        <v>0</v>
      </c>
      <c r="BI68" s="11">
        <f>Master!JQ68</f>
        <v>52.832856700850002</v>
      </c>
      <c r="BJ68" s="11">
        <f>Master!JR68</f>
        <v>156.68661070168</v>
      </c>
      <c r="BK68" s="11">
        <f>Master!JS68</f>
        <v>0</v>
      </c>
      <c r="BL68" s="11">
        <f>Master!JT68</f>
        <v>209.51946740252998</v>
      </c>
      <c r="BN68" s="11">
        <f>Master!JV68</f>
        <v>0</v>
      </c>
      <c r="BO68" s="11">
        <f>Master!JW68</f>
        <v>30.310598730599999</v>
      </c>
      <c r="BP68" s="11">
        <f>Master!JX68</f>
        <v>723.27698650665991</v>
      </c>
      <c r="BQ68" s="11">
        <f>Master!JY68</f>
        <v>984.23098906682992</v>
      </c>
      <c r="BR68" s="11">
        <f>Master!JZ68</f>
        <v>1602.8112701150901</v>
      </c>
      <c r="BS68" s="11">
        <f>Master!KA68</f>
        <v>0</v>
      </c>
      <c r="BT68" s="11">
        <f>Master!KB68</f>
        <v>3340.6298444191798</v>
      </c>
    </row>
    <row r="69" spans="1:75" s="8" customFormat="1" x14ac:dyDescent="0.2">
      <c r="A69" s="1" t="s">
        <v>60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0</v>
      </c>
      <c r="F69" s="11">
        <f>Master!R69</f>
        <v>0</v>
      </c>
      <c r="G69" s="11">
        <f>Master!S69</f>
        <v>0</v>
      </c>
      <c r="H69" s="11"/>
      <c r="I69" s="11">
        <f>Master!AL69</f>
        <v>0</v>
      </c>
      <c r="J69" s="11">
        <f>Master!AM69</f>
        <v>0</v>
      </c>
      <c r="K69" s="11">
        <f>Master!AN69</f>
        <v>0</v>
      </c>
      <c r="L69" s="11">
        <f>Master!AO69</f>
        <v>0</v>
      </c>
      <c r="M69" s="11">
        <f>Master!AP69</f>
        <v>0</v>
      </c>
      <c r="N69" s="11">
        <f>Master!AQ69</f>
        <v>0</v>
      </c>
      <c r="O69" s="30"/>
      <c r="P69" s="11">
        <f>Master!BK69</f>
        <v>0</v>
      </c>
      <c r="Q69" s="11">
        <f>Master!BL69</f>
        <v>0</v>
      </c>
      <c r="R69" s="11">
        <f>Master!BM69</f>
        <v>0</v>
      </c>
      <c r="S69" s="11">
        <f>Master!BN69</f>
        <v>0</v>
      </c>
      <c r="T69" s="11">
        <f>Master!BO69</f>
        <v>0</v>
      </c>
      <c r="U69" s="11">
        <f>Master!BQ69</f>
        <v>0</v>
      </c>
      <c r="V69" s="30"/>
      <c r="W69" s="11">
        <f>Master!CK69</f>
        <v>0</v>
      </c>
      <c r="X69" s="11">
        <f>Master!CL69</f>
        <v>0</v>
      </c>
      <c r="Y69" s="11">
        <f>Master!CM69</f>
        <v>0</v>
      </c>
      <c r="Z69" s="11">
        <f>Master!CN69</f>
        <v>0</v>
      </c>
      <c r="AA69" s="11">
        <f>Master!CO69</f>
        <v>0</v>
      </c>
      <c r="AB69" s="11">
        <f>Master!CQ69</f>
        <v>0</v>
      </c>
      <c r="AC69" s="30"/>
      <c r="AD69" s="11">
        <f>Master!DT69</f>
        <v>0</v>
      </c>
      <c r="AE69" s="11">
        <f>Master!DU69</f>
        <v>0</v>
      </c>
      <c r="AF69" s="11">
        <f>Master!DV69</f>
        <v>0</v>
      </c>
      <c r="AG69" s="11">
        <f>Master!DW69</f>
        <v>0</v>
      </c>
      <c r="AH69" s="11">
        <f>Master!DX69</f>
        <v>0</v>
      </c>
      <c r="AI69" s="11">
        <f>Master!DY69</f>
        <v>0</v>
      </c>
      <c r="AJ69" s="11">
        <f>Master!DZ69</f>
        <v>0</v>
      </c>
      <c r="AK69" s="30"/>
      <c r="AL69" s="34">
        <f>Master!FQ69</f>
        <v>0</v>
      </c>
      <c r="AM69" s="34">
        <f>Master!FR69</f>
        <v>0</v>
      </c>
      <c r="AN69" s="34">
        <f>Master!FS69</f>
        <v>0</v>
      </c>
      <c r="AO69" s="34">
        <f>Master!FT69</f>
        <v>0</v>
      </c>
      <c r="AP69" s="34">
        <f>Master!FU69</f>
        <v>0</v>
      </c>
      <c r="AQ69" s="34">
        <f>Master!FV69</f>
        <v>0</v>
      </c>
      <c r="AR69" s="30"/>
      <c r="AS69" s="11">
        <f>Master!HS69</f>
        <v>0</v>
      </c>
      <c r="AT69" s="11">
        <f>Master!HT69</f>
        <v>0</v>
      </c>
      <c r="AU69" s="11">
        <f>Master!HU69</f>
        <v>0</v>
      </c>
      <c r="AV69" s="11">
        <f>Master!HV69</f>
        <v>0</v>
      </c>
      <c r="AW69" s="11">
        <f>Master!HW69</f>
        <v>0</v>
      </c>
      <c r="AX69" s="11">
        <f>Master!HX69</f>
        <v>0</v>
      </c>
      <c r="AY69" s="30"/>
      <c r="AZ69" s="11">
        <f>Master!IQ69</f>
        <v>0</v>
      </c>
      <c r="BA69" s="11">
        <f>Master!IR69</f>
        <v>0</v>
      </c>
      <c r="BB69" s="11">
        <f>Master!IS69</f>
        <v>0</v>
      </c>
      <c r="BC69" s="11">
        <f>Master!IT69</f>
        <v>0</v>
      </c>
      <c r="BD69" s="11">
        <f>Master!IU69</f>
        <v>0</v>
      </c>
      <c r="BE69" s="11">
        <f>Master!IV69</f>
        <v>0</v>
      </c>
      <c r="BF69" s="30"/>
      <c r="BG69" s="11">
        <f>Master!JO69</f>
        <v>0</v>
      </c>
      <c r="BH69" s="11">
        <f>Master!JP69</f>
        <v>0</v>
      </c>
      <c r="BI69" s="11">
        <f>Master!JQ69</f>
        <v>0</v>
      </c>
      <c r="BJ69" s="11">
        <f>Master!JR69</f>
        <v>0</v>
      </c>
      <c r="BK69" s="11">
        <f>Master!JS69</f>
        <v>0</v>
      </c>
      <c r="BL69" s="11">
        <f>Master!JT69</f>
        <v>0</v>
      </c>
      <c r="BM69" s="30"/>
      <c r="BN69" s="11">
        <f>Master!JV69</f>
        <v>0</v>
      </c>
      <c r="BO69" s="11">
        <f>Master!JW69</f>
        <v>0</v>
      </c>
      <c r="BP69" s="11">
        <f>Master!JX69</f>
        <v>0</v>
      </c>
      <c r="BQ69" s="11">
        <f>Master!JY69</f>
        <v>0</v>
      </c>
      <c r="BR69" s="11">
        <f>Master!JZ69</f>
        <v>0</v>
      </c>
      <c r="BS69" s="11">
        <f>Master!KA69</f>
        <v>0</v>
      </c>
      <c r="BT69" s="11">
        <f>Master!KB69</f>
        <v>0</v>
      </c>
      <c r="BU69" s="30"/>
      <c r="BV69" s="30"/>
      <c r="BW69" s="30"/>
    </row>
    <row r="70" spans="1:75" x14ac:dyDescent="0.2">
      <c r="A70" s="1" t="s">
        <v>35</v>
      </c>
      <c r="B70" s="11">
        <f>Master!N70</f>
        <v>0</v>
      </c>
      <c r="C70" s="11">
        <f>Master!O70</f>
        <v>62.586175584999999</v>
      </c>
      <c r="D70" s="11">
        <f>Master!P70</f>
        <v>0</v>
      </c>
      <c r="E70" s="11">
        <f>Master!Q70</f>
        <v>5.7916550250599999</v>
      </c>
      <c r="F70" s="11">
        <f>Master!R70</f>
        <v>72.478256809399994</v>
      </c>
      <c r="G70" s="11">
        <f>Master!S70</f>
        <v>140.85608741945998</v>
      </c>
      <c r="H70" s="11"/>
      <c r="I70" s="11">
        <f>Master!AL70</f>
        <v>0</v>
      </c>
      <c r="J70" s="11">
        <f>Master!AM70</f>
        <v>0</v>
      </c>
      <c r="K70" s="11">
        <f>Master!AN70</f>
        <v>0</v>
      </c>
      <c r="L70" s="11">
        <f>Master!AO70</f>
        <v>0</v>
      </c>
      <c r="M70" s="11">
        <f>Master!AP70</f>
        <v>0</v>
      </c>
      <c r="N70" s="11">
        <f>Master!AQ70</f>
        <v>0</v>
      </c>
      <c r="P70" s="11">
        <f>Master!BK70</f>
        <v>0</v>
      </c>
      <c r="Q70" s="11">
        <f>Master!BL70</f>
        <v>358.70993674065994</v>
      </c>
      <c r="R70" s="11">
        <f>Master!BM70</f>
        <v>563.04999999999995</v>
      </c>
      <c r="S70" s="11">
        <f>Master!BN70</f>
        <v>535.72927883410989</v>
      </c>
      <c r="T70" s="11">
        <f>Master!BO70</f>
        <v>48.989593561059998</v>
      </c>
      <c r="U70" s="11">
        <f>Master!BQ70</f>
        <v>1506.4788091358298</v>
      </c>
      <c r="W70" s="11">
        <f>Master!CK70</f>
        <v>0</v>
      </c>
      <c r="X70" s="11">
        <f>Master!CL70</f>
        <v>0</v>
      </c>
      <c r="Y70" s="11">
        <f>Master!CM70</f>
        <v>0</v>
      </c>
      <c r="Z70" s="11">
        <f>Master!CN70</f>
        <v>0</v>
      </c>
      <c r="AA70" s="11">
        <f>Master!CO70</f>
        <v>0</v>
      </c>
      <c r="AB70" s="11">
        <f>Master!CQ70</f>
        <v>0</v>
      </c>
      <c r="AD70" s="11">
        <f>Master!DT70</f>
        <v>0</v>
      </c>
      <c r="AE70" s="11">
        <f>Master!DU70</f>
        <v>0</v>
      </c>
      <c r="AF70" s="11">
        <f>Master!DV70</f>
        <v>0</v>
      </c>
      <c r="AG70" s="11">
        <f>Master!DW70</f>
        <v>4.3161362970399999</v>
      </c>
      <c r="AH70" s="11">
        <f>Master!DX70</f>
        <v>51.458312426220004</v>
      </c>
      <c r="AI70" s="11">
        <f>Master!DY70</f>
        <v>0</v>
      </c>
      <c r="AJ70" s="11">
        <f>Master!DZ70</f>
        <v>55.774448723260008</v>
      </c>
      <c r="AL70" s="34">
        <f>Master!FQ70</f>
        <v>0</v>
      </c>
      <c r="AM70" s="34">
        <f>Master!FR70</f>
        <v>47.7595558959</v>
      </c>
      <c r="AN70" s="34">
        <f>Master!FS70</f>
        <v>0</v>
      </c>
      <c r="AO70" s="34">
        <f>Master!FT70</f>
        <v>179.17768448609002</v>
      </c>
      <c r="AP70" s="34">
        <f>Master!FU70</f>
        <v>0</v>
      </c>
      <c r="AQ70" s="34">
        <f>Master!FV70</f>
        <v>226.93724038199002</v>
      </c>
      <c r="AS70" s="11">
        <f>Master!HS70</f>
        <v>0</v>
      </c>
      <c r="AT70" s="11">
        <f>Master!HT70</f>
        <v>0</v>
      </c>
      <c r="AU70" s="11">
        <f>Master!HU70</f>
        <v>0</v>
      </c>
      <c r="AV70" s="11">
        <f>Master!HV70</f>
        <v>0.5</v>
      </c>
      <c r="AW70" s="11">
        <f>Master!HW70</f>
        <v>0</v>
      </c>
      <c r="AX70" s="11">
        <f>Master!HX70</f>
        <v>0.5</v>
      </c>
      <c r="AZ70" s="11">
        <f>Master!IQ70</f>
        <v>0</v>
      </c>
      <c r="BA70" s="11">
        <f>Master!IR70</f>
        <v>22.383977321300002</v>
      </c>
      <c r="BB70" s="11">
        <f>Master!IS70</f>
        <v>0</v>
      </c>
      <c r="BC70" s="11">
        <f>Master!IT70</f>
        <v>15.98017799392</v>
      </c>
      <c r="BD70" s="11">
        <f>Master!IU70</f>
        <v>0</v>
      </c>
      <c r="BE70" s="11">
        <f>Master!IV70</f>
        <v>38.364155315220003</v>
      </c>
      <c r="BG70" s="11">
        <f>Master!JO70</f>
        <v>0</v>
      </c>
      <c r="BH70" s="11">
        <f>Master!JP70</f>
        <v>59.506048635699997</v>
      </c>
      <c r="BI70" s="11">
        <f>Master!JQ70</f>
        <v>60.434570981600004</v>
      </c>
      <c r="BJ70" s="11">
        <f>Master!JR70</f>
        <v>59.318633004668996</v>
      </c>
      <c r="BK70" s="11">
        <f>Master!JS70</f>
        <v>0</v>
      </c>
      <c r="BL70" s="11">
        <f>Master!JT70</f>
        <v>179.25925262196898</v>
      </c>
      <c r="BN70" s="11">
        <f>Master!JV70</f>
        <v>0</v>
      </c>
      <c r="BO70" s="11">
        <f>Master!JW70</f>
        <v>550.94569417855996</v>
      </c>
      <c r="BP70" s="11">
        <f>Master!JX70</f>
        <v>623.48457098159997</v>
      </c>
      <c r="BQ70" s="11">
        <f>Master!JY70</f>
        <v>800.8135656408889</v>
      </c>
      <c r="BR70" s="11">
        <f>Master!JZ70</f>
        <v>172.92616279667999</v>
      </c>
      <c r="BS70" s="11">
        <f>Master!KA70</f>
        <v>0</v>
      </c>
      <c r="BT70" s="11">
        <f>Master!KB70</f>
        <v>2148.1699935977285</v>
      </c>
    </row>
    <row r="71" spans="1:75" x14ac:dyDescent="0.2">
      <c r="A71" s="1" t="s">
        <v>97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5">
        <f>Master!FQ71</f>
        <v>0</v>
      </c>
      <c r="AM71" s="35">
        <f>Master!FR71</f>
        <v>0</v>
      </c>
      <c r="AN71" s="35">
        <f>Master!FS71</f>
        <v>0</v>
      </c>
      <c r="AO71" s="35">
        <f>Master!FT71</f>
        <v>0</v>
      </c>
      <c r="AP71" s="35">
        <f>Master!FU71</f>
        <v>0</v>
      </c>
      <c r="AQ71" s="35">
        <f>Master!FV71</f>
        <v>0</v>
      </c>
      <c r="AS71" s="12">
        <f>Master!HS71</f>
        <v>0</v>
      </c>
      <c r="AT71" s="12">
        <f>Master!HT71</f>
        <v>0</v>
      </c>
      <c r="AU71" s="12">
        <f>Master!HU71</f>
        <v>0</v>
      </c>
      <c r="AV71" s="12">
        <f>Master!HV71</f>
        <v>0</v>
      </c>
      <c r="AW71" s="12">
        <f>Master!HW71</f>
        <v>0</v>
      </c>
      <c r="AX71" s="12">
        <f>Master!HX71</f>
        <v>0</v>
      </c>
      <c r="AZ71" s="12">
        <f>Master!IQ71</f>
        <v>0</v>
      </c>
      <c r="BA71" s="12">
        <f>Master!IR71</f>
        <v>0</v>
      </c>
      <c r="BB71" s="12">
        <f>Master!IS71</f>
        <v>0</v>
      </c>
      <c r="BC71" s="12">
        <f>Master!IT71</f>
        <v>0.75</v>
      </c>
      <c r="BD71" s="12">
        <f>Master!IU71</f>
        <v>0</v>
      </c>
      <c r="BE71" s="12">
        <f>Master!IV71</f>
        <v>0.75</v>
      </c>
      <c r="BG71" s="12">
        <f>Master!JO71</f>
        <v>0</v>
      </c>
      <c r="BH71" s="12">
        <f>Master!JP71</f>
        <v>0</v>
      </c>
      <c r="BI71" s="12">
        <f>Master!JQ71</f>
        <v>5867.9158573621708</v>
      </c>
      <c r="BJ71" s="12">
        <f>Master!JR71</f>
        <v>3618.2664021677192</v>
      </c>
      <c r="BK71" s="12">
        <f>Master!JS71</f>
        <v>0</v>
      </c>
      <c r="BL71" s="12">
        <f>Master!JT71</f>
        <v>9486.1822595298909</v>
      </c>
      <c r="BN71" s="12">
        <f>Master!JV71</f>
        <v>0</v>
      </c>
      <c r="BO71" s="12">
        <f>Master!JW71</f>
        <v>0</v>
      </c>
      <c r="BP71" s="12">
        <f>Master!JX71</f>
        <v>5867.9158573621708</v>
      </c>
      <c r="BQ71" s="12">
        <f>Master!JY71</f>
        <v>3619.0164021677192</v>
      </c>
      <c r="BR71" s="12">
        <f>Master!JZ71</f>
        <v>0</v>
      </c>
      <c r="BS71" s="12">
        <f>Master!KA71</f>
        <v>0</v>
      </c>
      <c r="BT71" s="12">
        <f>Master!KB71</f>
        <v>9486.9322595298909</v>
      </c>
    </row>
    <row r="72" spans="1:75" x14ac:dyDescent="0.2">
      <c r="A72" s="1" t="s">
        <v>224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5">
        <f>Master!FQ72</f>
        <v>0</v>
      </c>
      <c r="AM72" s="35">
        <f>Master!FR72</f>
        <v>0</v>
      </c>
      <c r="AN72" s="35">
        <f>Master!FS72</f>
        <v>0</v>
      </c>
      <c r="AO72" s="35">
        <f>Master!FT72</f>
        <v>0</v>
      </c>
      <c r="AP72" s="35">
        <f>Master!FU72</f>
        <v>0</v>
      </c>
      <c r="AQ72" s="35">
        <f>Master!FV72</f>
        <v>0</v>
      </c>
      <c r="AS72" s="12">
        <f>Master!HS72</f>
        <v>0</v>
      </c>
      <c r="AT72" s="12">
        <f>Master!HT72</f>
        <v>0</v>
      </c>
      <c r="AU72" s="12">
        <f>Master!HU72</f>
        <v>0</v>
      </c>
      <c r="AV72" s="12">
        <f>Master!HV72</f>
        <v>0</v>
      </c>
      <c r="AW72" s="12">
        <f>Master!HW72</f>
        <v>0</v>
      </c>
      <c r="AX72" s="12">
        <f>Master!HX72</f>
        <v>0</v>
      </c>
      <c r="AZ72" s="12">
        <f>Master!IQ72</f>
        <v>0</v>
      </c>
      <c r="BA72" s="12">
        <f>Master!IR72</f>
        <v>0</v>
      </c>
      <c r="BB72" s="12">
        <f>Master!IS72</f>
        <v>0</v>
      </c>
      <c r="BC72" s="12">
        <f>Master!IT72</f>
        <v>0</v>
      </c>
      <c r="BD72" s="12">
        <f>Master!IU72</f>
        <v>0</v>
      </c>
      <c r="BE72" s="12">
        <f>Master!IV72</f>
        <v>0</v>
      </c>
      <c r="BG72" s="12">
        <f>Master!JO72</f>
        <v>0</v>
      </c>
      <c r="BH72" s="12">
        <f>Master!JP72</f>
        <v>0</v>
      </c>
      <c r="BI72" s="12">
        <f>Master!JQ72</f>
        <v>0</v>
      </c>
      <c r="BJ72" s="12">
        <f>Master!JR72</f>
        <v>0</v>
      </c>
      <c r="BK72" s="12">
        <f>Master!JS72</f>
        <v>0</v>
      </c>
      <c r="BL72" s="12">
        <f>Master!JT72</f>
        <v>0</v>
      </c>
      <c r="BN72" s="12">
        <f>Master!JV72</f>
        <v>0</v>
      </c>
      <c r="BO72" s="12">
        <f>Master!JW72</f>
        <v>0</v>
      </c>
      <c r="BP72" s="12">
        <f>Master!JX72</f>
        <v>0</v>
      </c>
      <c r="BQ72" s="12">
        <f>Master!JY72</f>
        <v>0</v>
      </c>
      <c r="BR72" s="12">
        <f>Master!JZ72</f>
        <v>0</v>
      </c>
      <c r="BS72" s="12">
        <f>Master!KA72</f>
        <v>0</v>
      </c>
      <c r="BT72" s="12">
        <f>Master!KB72</f>
        <v>0</v>
      </c>
    </row>
    <row r="73" spans="1:75" x14ac:dyDescent="0.2">
      <c r="A73" s="1" t="s">
        <v>225</v>
      </c>
      <c r="B73" s="11">
        <f>Master!N73</f>
        <v>0</v>
      </c>
      <c r="C73" s="11">
        <f>Master!O73</f>
        <v>0</v>
      </c>
      <c r="D73" s="11">
        <f>Master!P73</f>
        <v>0</v>
      </c>
      <c r="E73" s="11">
        <f>Master!Q73</f>
        <v>0</v>
      </c>
      <c r="F73" s="11">
        <f>Master!R73</f>
        <v>0</v>
      </c>
      <c r="G73" s="11">
        <f>Master!S73</f>
        <v>0</v>
      </c>
      <c r="H73" s="12"/>
      <c r="I73" s="12">
        <f>Master!AL73</f>
        <v>0</v>
      </c>
      <c r="J73" s="12">
        <f>Master!AM73</f>
        <v>0</v>
      </c>
      <c r="K73" s="12">
        <f>Master!AN73</f>
        <v>0</v>
      </c>
      <c r="L73" s="12">
        <f>Master!AO73</f>
        <v>0</v>
      </c>
      <c r="M73" s="12">
        <f>Master!AP73</f>
        <v>0</v>
      </c>
      <c r="N73" s="12">
        <f>Master!AQ73</f>
        <v>0</v>
      </c>
      <c r="P73" s="12">
        <f>Master!BK73</f>
        <v>0</v>
      </c>
      <c r="Q73" s="12">
        <f>Master!BL73</f>
        <v>0</v>
      </c>
      <c r="R73" s="12">
        <f>Master!BM73</f>
        <v>0</v>
      </c>
      <c r="S73" s="12">
        <f>Master!BN73</f>
        <v>0</v>
      </c>
      <c r="T73" s="12">
        <f>Master!BO73</f>
        <v>0</v>
      </c>
      <c r="U73" s="12">
        <f>Master!BQ73</f>
        <v>0</v>
      </c>
      <c r="W73" s="12">
        <f>Master!CK73</f>
        <v>0</v>
      </c>
      <c r="X73" s="12">
        <f>Master!CL73</f>
        <v>0</v>
      </c>
      <c r="Y73" s="12">
        <f>Master!CM73</f>
        <v>0</v>
      </c>
      <c r="Z73" s="12">
        <f>Master!CN73</f>
        <v>0</v>
      </c>
      <c r="AA73" s="12">
        <f>Master!CO73</f>
        <v>0</v>
      </c>
      <c r="AB73" s="12">
        <f>Master!CQ73</f>
        <v>0</v>
      </c>
      <c r="AD73" s="12">
        <f>Master!DT73</f>
        <v>0</v>
      </c>
      <c r="AE73" s="12">
        <f>Master!DU73</f>
        <v>0</v>
      </c>
      <c r="AF73" s="12">
        <f>Master!DV73</f>
        <v>0</v>
      </c>
      <c r="AG73" s="12">
        <f>Master!DW73</f>
        <v>0</v>
      </c>
      <c r="AH73" s="12">
        <f>Master!DX73</f>
        <v>0</v>
      </c>
      <c r="AI73" s="12">
        <f>Master!DY73</f>
        <v>0</v>
      </c>
      <c r="AJ73" s="12">
        <f>Master!DZ73</f>
        <v>0</v>
      </c>
      <c r="AL73" s="35">
        <f>Master!FQ73</f>
        <v>0</v>
      </c>
      <c r="AM73" s="35">
        <f>Master!FR73</f>
        <v>0</v>
      </c>
      <c r="AN73" s="35">
        <f>Master!FS73</f>
        <v>0</v>
      </c>
      <c r="AO73" s="35">
        <f>Master!FT73</f>
        <v>0</v>
      </c>
      <c r="AP73" s="35">
        <f>Master!FU73</f>
        <v>0</v>
      </c>
      <c r="AQ73" s="35">
        <f>Master!FV73</f>
        <v>0</v>
      </c>
      <c r="AS73" s="12">
        <f>Master!HS73</f>
        <v>0</v>
      </c>
      <c r="AT73" s="12">
        <f>Master!HT73</f>
        <v>0</v>
      </c>
      <c r="AU73" s="12">
        <f>Master!HU73</f>
        <v>0</v>
      </c>
      <c r="AV73" s="12">
        <f>Master!HV73</f>
        <v>0</v>
      </c>
      <c r="AW73" s="12">
        <f>Master!HW73</f>
        <v>44.794385600049999</v>
      </c>
      <c r="AX73" s="12">
        <f>Master!HX73</f>
        <v>44.794385600049999</v>
      </c>
      <c r="AZ73" s="12">
        <f>Master!IQ73</f>
        <v>0</v>
      </c>
      <c r="BA73" s="12">
        <f>Master!IR73</f>
        <v>0</v>
      </c>
      <c r="BB73" s="12">
        <f>Master!IS73</f>
        <v>0</v>
      </c>
      <c r="BC73" s="12">
        <f>Master!IT73</f>
        <v>0</v>
      </c>
      <c r="BD73" s="12">
        <f>Master!IU73</f>
        <v>0</v>
      </c>
      <c r="BE73" s="12">
        <f>Master!IV73</f>
        <v>0</v>
      </c>
      <c r="BG73" s="12">
        <f>Master!JO73</f>
        <v>0</v>
      </c>
      <c r="BH73" s="12">
        <f>Master!JP73</f>
        <v>0</v>
      </c>
      <c r="BI73" s="12">
        <f>Master!JQ73</f>
        <v>0</v>
      </c>
      <c r="BJ73" s="12">
        <f>Master!JR73</f>
        <v>0</v>
      </c>
      <c r="BK73" s="12">
        <f>Master!JS73</f>
        <v>0</v>
      </c>
      <c r="BL73" s="12">
        <f>Master!JT73</f>
        <v>0</v>
      </c>
      <c r="BN73" s="12">
        <f>Master!JV73</f>
        <v>0</v>
      </c>
      <c r="BO73" s="12">
        <f>Master!JW73</f>
        <v>0</v>
      </c>
      <c r="BP73" s="12">
        <f>Master!JX73</f>
        <v>0</v>
      </c>
      <c r="BQ73" s="12">
        <f>Master!JY73</f>
        <v>0</v>
      </c>
      <c r="BR73" s="12">
        <f>Master!JZ73</f>
        <v>44.794385600049999</v>
      </c>
      <c r="BS73" s="12">
        <f>Master!KA73</f>
        <v>0</v>
      </c>
      <c r="BT73" s="12">
        <f>Master!KB73</f>
        <v>44.794385600049999</v>
      </c>
    </row>
    <row r="74" spans="1:75" s="37" customFormat="1" x14ac:dyDescent="0.2">
      <c r="A74" s="2" t="s">
        <v>38</v>
      </c>
      <c r="B74" s="6">
        <f>Master!N74</f>
        <v>12574.830212947027</v>
      </c>
      <c r="C74" s="6">
        <f>Master!O74</f>
        <v>6428.9304540710591</v>
      </c>
      <c r="D74" s="6">
        <f>Master!P74</f>
        <v>3406.3860635293104</v>
      </c>
      <c r="E74" s="6">
        <f>Master!Q74</f>
        <v>1740.0535260219449</v>
      </c>
      <c r="F74" s="6">
        <f>Master!R74</f>
        <v>338.40443333413998</v>
      </c>
      <c r="G74" s="6">
        <f>Master!S74</f>
        <v>24488.604689903481</v>
      </c>
      <c r="H74" s="6"/>
      <c r="I74" s="6">
        <f>Master!AL74</f>
        <v>2455.5716324277996</v>
      </c>
      <c r="J74" s="6">
        <f>Master!AM74</f>
        <v>391.48175250451004</v>
      </c>
      <c r="K74" s="6">
        <f>Master!AN74</f>
        <v>468.47908808185002</v>
      </c>
      <c r="L74" s="6">
        <f>Master!AO74</f>
        <v>361.98369117468997</v>
      </c>
      <c r="M74" s="6">
        <f>Master!AP74</f>
        <v>0</v>
      </c>
      <c r="N74" s="6">
        <f>Master!AQ74</f>
        <v>3677.5161641888499</v>
      </c>
      <c r="O74" s="31"/>
      <c r="P74" s="6">
        <f>Master!BK74</f>
        <v>4749.2003488478304</v>
      </c>
      <c r="Q74" s="6">
        <f>Master!BL74</f>
        <v>1568.41303845418</v>
      </c>
      <c r="R74" s="6">
        <f>Master!BM74</f>
        <v>2774.2124554667098</v>
      </c>
      <c r="S74" s="6">
        <f>Master!BN74</f>
        <v>2227.7997976989409</v>
      </c>
      <c r="T74" s="6">
        <f>Master!BO74</f>
        <v>1370.3391349868803</v>
      </c>
      <c r="U74" s="6">
        <f>Master!BQ74</f>
        <v>12689.964775454542</v>
      </c>
      <c r="V74" s="31"/>
      <c r="W74" s="6">
        <f>Master!CK74</f>
        <v>248.9826646999</v>
      </c>
      <c r="X74" s="6">
        <f>Master!CL74</f>
        <v>33308.829281258862</v>
      </c>
      <c r="Y74" s="6">
        <f>Master!CM74</f>
        <v>38248.69419391526</v>
      </c>
      <c r="Z74" s="6">
        <f>Master!CN74</f>
        <v>30742.904345469771</v>
      </c>
      <c r="AA74" s="6">
        <f>Master!CO74</f>
        <v>9604.3531338830962</v>
      </c>
      <c r="AB74" s="6">
        <f>Master!CQ74</f>
        <v>112153.7636192269</v>
      </c>
      <c r="AC74" s="31"/>
      <c r="AD74" s="6">
        <f>Master!DT74</f>
        <v>9.6830401053300008</v>
      </c>
      <c r="AE74" s="6">
        <f>Master!DU74</f>
        <v>10647.94151805032</v>
      </c>
      <c r="AF74" s="6">
        <f>Master!DV74</f>
        <v>15100.289410197558</v>
      </c>
      <c r="AG74" s="6">
        <f>Master!DW74</f>
        <v>5603.2589827785869</v>
      </c>
      <c r="AH74" s="6">
        <f>Master!DX74</f>
        <v>217.62117372121998</v>
      </c>
      <c r="AI74" s="6">
        <f>Master!DY74</f>
        <v>0</v>
      </c>
      <c r="AJ74" s="6">
        <f>Master!DZ74</f>
        <v>31578.794124853011</v>
      </c>
      <c r="AK74" s="31"/>
      <c r="AL74" s="36">
        <f>Master!FQ74</f>
        <v>63.003126833700001</v>
      </c>
      <c r="AM74" s="36">
        <f>Master!FR74</f>
        <v>14868.448241487706</v>
      </c>
      <c r="AN74" s="36">
        <f>Master!FS74</f>
        <v>9290.80736705048</v>
      </c>
      <c r="AO74" s="36">
        <f>Master!FT74</f>
        <v>2272.8653861580401</v>
      </c>
      <c r="AP74" s="36">
        <f>Master!FU74</f>
        <v>0</v>
      </c>
      <c r="AQ74" s="36">
        <f>Master!FV74</f>
        <v>26495.124121529931</v>
      </c>
      <c r="AR74" s="31"/>
      <c r="AS74" s="6">
        <f>Master!HS74</f>
        <v>74.808885224600004</v>
      </c>
      <c r="AT74" s="6">
        <f>Master!HT74</f>
        <v>4439.0364375705012</v>
      </c>
      <c r="AU74" s="6">
        <f>Master!HU74</f>
        <v>4426.2454868272798</v>
      </c>
      <c r="AV74" s="6">
        <f>Master!HV74</f>
        <v>18399.559454974617</v>
      </c>
      <c r="AW74" s="6">
        <f>Master!HW74</f>
        <v>1479.3917496741697</v>
      </c>
      <c r="AX74" s="6">
        <f>Master!HX74</f>
        <v>28774.247628671117</v>
      </c>
      <c r="AY74" s="31"/>
      <c r="AZ74" s="6">
        <f>Master!IQ74</f>
        <v>40.512459823599997</v>
      </c>
      <c r="BA74" s="6">
        <f>Master!IR74</f>
        <v>29020.580452765193</v>
      </c>
      <c r="BB74" s="6">
        <f>Master!IS74</f>
        <v>12619.182112816252</v>
      </c>
      <c r="BC74" s="6">
        <f>Master!IT74</f>
        <v>6316.2085754181653</v>
      </c>
      <c r="BD74" s="6">
        <f>Master!IU74</f>
        <v>1172.0823025268598</v>
      </c>
      <c r="BE74" s="6">
        <f>Master!IV74</f>
        <v>49168.565903350071</v>
      </c>
      <c r="BF74" s="31"/>
      <c r="BG74" s="6">
        <f>Master!JO74</f>
        <v>381.28902065379998</v>
      </c>
      <c r="BH74" s="6">
        <f>Master!JP74</f>
        <v>13137.006887159641</v>
      </c>
      <c r="BI74" s="6">
        <f>Master!JQ74</f>
        <v>14507.63973471029</v>
      </c>
      <c r="BJ74" s="6">
        <f>Master!JR74</f>
        <v>12437.61830793775</v>
      </c>
      <c r="BK74" s="6">
        <f>Master!JS74</f>
        <v>0</v>
      </c>
      <c r="BL74" s="6">
        <f>Master!JT74</f>
        <v>40463.553950461479</v>
      </c>
      <c r="BM74" s="31"/>
      <c r="BN74" s="6">
        <f>Master!JV74</f>
        <v>20597.881391563584</v>
      </c>
      <c r="BO74" s="6">
        <f>Master!JW74</f>
        <v>113810.66806332197</v>
      </c>
      <c r="BP74" s="6">
        <f>Master!JX74</f>
        <v>100841.935912595</v>
      </c>
      <c r="BQ74" s="6">
        <f>Master!JY74</f>
        <v>80102.252067632493</v>
      </c>
      <c r="BR74" s="6">
        <f>Master!JZ74</f>
        <v>14182.191928126365</v>
      </c>
      <c r="BS74" s="6">
        <f>Master!KA74</f>
        <v>0</v>
      </c>
      <c r="BT74" s="6">
        <f>Master!KB74</f>
        <v>329534.92936323938</v>
      </c>
      <c r="BU74" s="31"/>
      <c r="BV74" s="31"/>
      <c r="BW74" s="31"/>
    </row>
    <row r="75" spans="1:75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P75" s="3"/>
      <c r="Q75" s="3"/>
      <c r="R75" s="3"/>
      <c r="S75" s="3"/>
      <c r="T75" s="3"/>
      <c r="U75" s="3"/>
      <c r="W75" s="3"/>
      <c r="X75" s="3"/>
      <c r="Y75" s="3"/>
      <c r="Z75" s="3"/>
      <c r="AA75" s="3"/>
      <c r="AB75" s="3"/>
      <c r="AD75" s="3"/>
      <c r="AE75" s="3"/>
      <c r="AF75" s="3"/>
      <c r="AG75" s="3"/>
      <c r="AH75" s="3"/>
      <c r="AI75" s="3"/>
      <c r="AJ75" s="3"/>
      <c r="AL75" s="14"/>
      <c r="AM75" s="14"/>
      <c r="AN75" s="14"/>
      <c r="AO75" s="14"/>
      <c r="AP75" s="14"/>
      <c r="AQ75" s="14"/>
      <c r="AS75" s="3"/>
      <c r="AT75" s="3"/>
      <c r="AU75" s="3"/>
      <c r="AV75" s="3"/>
      <c r="AW75" s="3"/>
      <c r="AX75" s="3"/>
      <c r="AZ75" s="3"/>
      <c r="BA75" s="3"/>
      <c r="BB75" s="3"/>
      <c r="BC75" s="3"/>
      <c r="BD75" s="3"/>
      <c r="BE75" s="3"/>
      <c r="BG75" s="3"/>
      <c r="BH75" s="3"/>
      <c r="BI75" s="3"/>
      <c r="BJ75" s="3"/>
      <c r="BK75" s="3"/>
      <c r="BL75" s="3"/>
      <c r="BN75" s="3"/>
      <c r="BO75" s="3"/>
      <c r="BP75" s="3"/>
      <c r="BQ75" s="3"/>
      <c r="BR75" s="3"/>
      <c r="BS75" s="3"/>
      <c r="BT75" s="3"/>
    </row>
    <row r="76" spans="1:75" x14ac:dyDescent="0.2">
      <c r="A76" s="1" t="s">
        <v>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P76" s="9"/>
      <c r="Q76" s="9"/>
      <c r="R76" s="9"/>
      <c r="S76" s="9"/>
      <c r="T76" s="9"/>
      <c r="U76" s="9"/>
      <c r="W76" s="9"/>
      <c r="X76" s="9"/>
      <c r="Y76" s="9"/>
      <c r="Z76" s="9"/>
      <c r="AA76" s="9"/>
      <c r="AB76" s="9"/>
      <c r="AD76" s="9"/>
      <c r="AE76" s="9"/>
      <c r="AF76" s="9"/>
      <c r="AG76" s="9"/>
      <c r="AH76" s="9"/>
      <c r="AI76" s="9"/>
      <c r="AJ76" s="9"/>
      <c r="AL76" s="38"/>
      <c r="AM76" s="38"/>
      <c r="AN76" s="38"/>
      <c r="AO76" s="38"/>
      <c r="AP76" s="38"/>
      <c r="AQ76" s="38"/>
      <c r="AS76" s="9"/>
      <c r="AT76" s="9"/>
      <c r="AU76" s="9"/>
      <c r="AV76" s="9"/>
      <c r="AW76" s="9"/>
      <c r="AX76" s="9"/>
      <c r="AZ76" s="9"/>
      <c r="BA76" s="9"/>
      <c r="BB76" s="9"/>
      <c r="BC76" s="9"/>
      <c r="BD76" s="9"/>
      <c r="BE76" s="9"/>
      <c r="BG76" s="9"/>
      <c r="BH76" s="9"/>
      <c r="BI76" s="9"/>
      <c r="BJ76" s="9"/>
      <c r="BK76" s="9"/>
      <c r="BL76" s="9"/>
      <c r="BN76" s="9"/>
      <c r="BO76" s="9"/>
      <c r="BP76" s="9"/>
      <c r="BQ76" s="9"/>
      <c r="BR76" s="9"/>
      <c r="BS76" s="9"/>
      <c r="BT76" s="9"/>
    </row>
    <row r="77" spans="1:75" x14ac:dyDescent="0.2">
      <c r="A77" s="1" t="s">
        <v>83</v>
      </c>
      <c r="B77" s="11">
        <f>Master!N77</f>
        <v>0</v>
      </c>
      <c r="C77" s="11">
        <f>Master!O77</f>
        <v>0</v>
      </c>
      <c r="D77" s="11">
        <f>Master!P77</f>
        <v>0</v>
      </c>
      <c r="E77" s="11">
        <f>Master!Q77</f>
        <v>0</v>
      </c>
      <c r="F77" s="11">
        <f>Master!R77</f>
        <v>0</v>
      </c>
      <c r="G77" s="11">
        <f>Master!S77</f>
        <v>0</v>
      </c>
      <c r="H77" s="11"/>
      <c r="I77" s="11">
        <f>Master!AL77</f>
        <v>0</v>
      </c>
      <c r="J77" s="11">
        <f>Master!AM77</f>
        <v>0</v>
      </c>
      <c r="K77" s="11">
        <f>Master!AN77</f>
        <v>0</v>
      </c>
      <c r="L77" s="11">
        <f>Master!AO77</f>
        <v>0</v>
      </c>
      <c r="M77" s="11">
        <f>Master!AP77</f>
        <v>0</v>
      </c>
      <c r="N77" s="11">
        <f>Master!AQ77</f>
        <v>0</v>
      </c>
      <c r="P77" s="11">
        <f>Master!BK77</f>
        <v>0</v>
      </c>
      <c r="Q77" s="11">
        <f>Master!BL77</f>
        <v>0</v>
      </c>
      <c r="R77" s="11">
        <f>Master!BM77</f>
        <v>0</v>
      </c>
      <c r="S77" s="11">
        <f>Master!BN77</f>
        <v>0</v>
      </c>
      <c r="T77" s="11">
        <f>Master!BO77</f>
        <v>0</v>
      </c>
      <c r="U77" s="11">
        <f>Master!BQ77</f>
        <v>0</v>
      </c>
      <c r="W77" s="11">
        <f>Master!CK77</f>
        <v>0</v>
      </c>
      <c r="X77" s="11">
        <f>Master!CL77</f>
        <v>0</v>
      </c>
      <c r="Y77" s="11">
        <f>Master!CM77</f>
        <v>0</v>
      </c>
      <c r="Z77" s="11">
        <f>Master!CN77</f>
        <v>0</v>
      </c>
      <c r="AA77" s="11">
        <f>Master!CO77</f>
        <v>0</v>
      </c>
      <c r="AB77" s="11">
        <f>Master!CQ77</f>
        <v>0</v>
      </c>
      <c r="AD77" s="11">
        <f>Master!DT77</f>
        <v>0</v>
      </c>
      <c r="AE77" s="11">
        <f>Master!DU77</f>
        <v>0</v>
      </c>
      <c r="AF77" s="11">
        <f>Master!DV77</f>
        <v>0</v>
      </c>
      <c r="AG77" s="11">
        <f>Master!DW77</f>
        <v>0</v>
      </c>
      <c r="AH77" s="11">
        <f>Master!DX77</f>
        <v>0</v>
      </c>
      <c r="AI77" s="11">
        <f>Master!DY77</f>
        <v>0</v>
      </c>
      <c r="AJ77" s="11">
        <f>Master!DZ77</f>
        <v>0</v>
      </c>
      <c r="AL77" s="34">
        <f>Master!FQ77</f>
        <v>0</v>
      </c>
      <c r="AM77" s="34">
        <f>Master!FR77</f>
        <v>30.94</v>
      </c>
      <c r="AN77" s="34">
        <f>Master!FS77</f>
        <v>0</v>
      </c>
      <c r="AO77" s="34">
        <f>Master!FT77</f>
        <v>0</v>
      </c>
      <c r="AP77" s="34">
        <f>Master!FU77</f>
        <v>0</v>
      </c>
      <c r="AQ77" s="34">
        <f>Master!FV77</f>
        <v>30.94</v>
      </c>
      <c r="AS77" s="11">
        <f>Master!HS77</f>
        <v>0</v>
      </c>
      <c r="AT77" s="11">
        <f>Master!HT77</f>
        <v>0</v>
      </c>
      <c r="AU77" s="11">
        <f>Master!HU77</f>
        <v>0</v>
      </c>
      <c r="AV77" s="11">
        <f>Master!HV77</f>
        <v>0</v>
      </c>
      <c r="AW77" s="11">
        <f>Master!HW77</f>
        <v>0</v>
      </c>
      <c r="AX77" s="11">
        <f>Master!HX77</f>
        <v>0</v>
      </c>
      <c r="AZ77" s="11">
        <f>Master!IQ77</f>
        <v>0</v>
      </c>
      <c r="BA77" s="11">
        <f>Master!IR77</f>
        <v>0</v>
      </c>
      <c r="BB77" s="11">
        <f>Master!IS77</f>
        <v>0</v>
      </c>
      <c r="BC77" s="11">
        <f>Master!IT77</f>
        <v>0</v>
      </c>
      <c r="BD77" s="11">
        <f>Master!IU77</f>
        <v>0</v>
      </c>
      <c r="BE77" s="11">
        <f>Master!IV77</f>
        <v>0</v>
      </c>
      <c r="BG77" s="11">
        <f>Master!JO77</f>
        <v>0</v>
      </c>
      <c r="BH77" s="11">
        <f>Master!JP77</f>
        <v>0</v>
      </c>
      <c r="BI77" s="11">
        <f>Master!JQ77</f>
        <v>0</v>
      </c>
      <c r="BJ77" s="11">
        <f>Master!JR77</f>
        <v>0</v>
      </c>
      <c r="BK77" s="11">
        <f>Master!JS77</f>
        <v>0</v>
      </c>
      <c r="BL77" s="11">
        <f>Master!JT77</f>
        <v>0</v>
      </c>
      <c r="BN77" s="11">
        <f>Master!JV77</f>
        <v>0</v>
      </c>
      <c r="BO77" s="11">
        <f>Master!JW77</f>
        <v>30.94</v>
      </c>
      <c r="BP77" s="11">
        <f>Master!JX77</f>
        <v>0</v>
      </c>
      <c r="BQ77" s="11">
        <f>Master!JY77</f>
        <v>0</v>
      </c>
      <c r="BR77" s="11">
        <f>Master!JZ77</f>
        <v>0</v>
      </c>
      <c r="BS77" s="11">
        <f>Master!KA77</f>
        <v>0</v>
      </c>
      <c r="BT77" s="11">
        <f>Master!KB77</f>
        <v>30.94</v>
      </c>
    </row>
    <row r="78" spans="1:75" x14ac:dyDescent="0.2">
      <c r="A78" s="1" t="s">
        <v>99</v>
      </c>
      <c r="B78" s="11">
        <f>Master!N78</f>
        <v>0</v>
      </c>
      <c r="C78" s="11">
        <f>Master!O78</f>
        <v>0</v>
      </c>
      <c r="D78" s="11">
        <f>Master!P78</f>
        <v>0</v>
      </c>
      <c r="E78" s="11">
        <f>Master!Q78</f>
        <v>0</v>
      </c>
      <c r="F78" s="11">
        <f>Master!R78</f>
        <v>0</v>
      </c>
      <c r="G78" s="11">
        <f>Master!S78</f>
        <v>0</v>
      </c>
      <c r="H78" s="11"/>
      <c r="I78" s="11">
        <f>Master!AL78</f>
        <v>0</v>
      </c>
      <c r="J78" s="11">
        <f>Master!AM78</f>
        <v>0</v>
      </c>
      <c r="K78" s="11">
        <f>Master!AN78</f>
        <v>0</v>
      </c>
      <c r="L78" s="11">
        <f>Master!AO78</f>
        <v>0</v>
      </c>
      <c r="M78" s="11">
        <f>Master!AP78</f>
        <v>0</v>
      </c>
      <c r="N78" s="11">
        <f>Master!AQ78</f>
        <v>0</v>
      </c>
      <c r="P78" s="11">
        <f>Master!BK78</f>
        <v>0</v>
      </c>
      <c r="Q78" s="11">
        <f>Master!BL78</f>
        <v>0</v>
      </c>
      <c r="R78" s="11">
        <f>Master!BM78</f>
        <v>0</v>
      </c>
      <c r="S78" s="11">
        <f>Master!BN78</f>
        <v>0</v>
      </c>
      <c r="T78" s="11">
        <f>Master!BO78</f>
        <v>0</v>
      </c>
      <c r="U78" s="11">
        <f>Master!BQ78</f>
        <v>0</v>
      </c>
      <c r="W78" s="11">
        <f>Master!CK78</f>
        <v>0</v>
      </c>
      <c r="X78" s="11">
        <f>Master!CL78</f>
        <v>0</v>
      </c>
      <c r="Y78" s="11">
        <f>Master!CM78</f>
        <v>0</v>
      </c>
      <c r="Z78" s="11">
        <f>Master!CN78</f>
        <v>0</v>
      </c>
      <c r="AA78" s="11">
        <f>Master!CO78</f>
        <v>0</v>
      </c>
      <c r="AB78" s="11">
        <f>Master!CQ78</f>
        <v>0</v>
      </c>
      <c r="AD78" s="11">
        <f>Master!DT78</f>
        <v>0</v>
      </c>
      <c r="AE78" s="11">
        <f>Master!DU78</f>
        <v>0</v>
      </c>
      <c r="AF78" s="11">
        <f>Master!DV78</f>
        <v>0</v>
      </c>
      <c r="AG78" s="11">
        <f>Master!DW78</f>
        <v>0</v>
      </c>
      <c r="AH78" s="11">
        <f>Master!DX78</f>
        <v>0</v>
      </c>
      <c r="AI78" s="11">
        <f>Master!DY78</f>
        <v>0</v>
      </c>
      <c r="AJ78" s="11">
        <f>Master!DZ78</f>
        <v>0</v>
      </c>
      <c r="AL78" s="34">
        <f>Master!FQ78</f>
        <v>0</v>
      </c>
      <c r="AM78" s="34">
        <f>Master!FR78</f>
        <v>0</v>
      </c>
      <c r="AN78" s="34">
        <f>Master!FS78</f>
        <v>0</v>
      </c>
      <c r="AO78" s="34">
        <f>Master!FT78</f>
        <v>0</v>
      </c>
      <c r="AP78" s="34">
        <f>Master!FU78</f>
        <v>0</v>
      </c>
      <c r="AQ78" s="34">
        <f>Master!FV78</f>
        <v>0</v>
      </c>
      <c r="AS78" s="11">
        <f>Master!HS78</f>
        <v>0</v>
      </c>
      <c r="AT78" s="11">
        <f>Master!HT78</f>
        <v>0</v>
      </c>
      <c r="AU78" s="11">
        <f>Master!HU78</f>
        <v>0</v>
      </c>
      <c r="AV78" s="11">
        <f>Master!HV78</f>
        <v>0</v>
      </c>
      <c r="AW78" s="11">
        <f>Master!HW78</f>
        <v>0</v>
      </c>
      <c r="AX78" s="11">
        <f>Master!HX78</f>
        <v>0</v>
      </c>
      <c r="AZ78" s="11">
        <f>Master!IQ78</f>
        <v>0</v>
      </c>
      <c r="BA78" s="11">
        <f>Master!IR78</f>
        <v>0</v>
      </c>
      <c r="BB78" s="11">
        <f>Master!IS78</f>
        <v>0</v>
      </c>
      <c r="BC78" s="11">
        <f>Master!IT78</f>
        <v>0</v>
      </c>
      <c r="BD78" s="11">
        <f>Master!IU78</f>
        <v>0</v>
      </c>
      <c r="BE78" s="11">
        <f>Master!IV78</f>
        <v>0</v>
      </c>
      <c r="BG78" s="11">
        <f>Master!JO78</f>
        <v>0</v>
      </c>
      <c r="BH78" s="11">
        <f>Master!JP78</f>
        <v>0</v>
      </c>
      <c r="BI78" s="11">
        <f>Master!JQ78</f>
        <v>0</v>
      </c>
      <c r="BJ78" s="11">
        <f>Master!JR78</f>
        <v>0</v>
      </c>
      <c r="BK78" s="11">
        <f>Master!JS78</f>
        <v>0</v>
      </c>
      <c r="BL78" s="11">
        <f>Master!JT78</f>
        <v>0</v>
      </c>
      <c r="BN78" s="11">
        <f>Master!JV78</f>
        <v>0</v>
      </c>
      <c r="BO78" s="11">
        <f>Master!JW78</f>
        <v>0</v>
      </c>
      <c r="BP78" s="11">
        <f>Master!JX78</f>
        <v>0</v>
      </c>
      <c r="BQ78" s="11">
        <f>Master!JY78</f>
        <v>0</v>
      </c>
      <c r="BR78" s="11">
        <f>Master!JZ78</f>
        <v>0</v>
      </c>
      <c r="BS78" s="11">
        <f>Master!KA78</f>
        <v>0</v>
      </c>
      <c r="BT78" s="11">
        <f>Master!KB78</f>
        <v>0</v>
      </c>
    </row>
    <row r="79" spans="1:75" x14ac:dyDescent="0.2">
      <c r="A79" s="13" t="s">
        <v>159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</v>
      </c>
      <c r="AA79" s="11">
        <f>Master!CO79</f>
        <v>0</v>
      </c>
      <c r="AB79" s="11">
        <f>Master!CQ79</f>
        <v>0</v>
      </c>
      <c r="AD79" s="11">
        <f>Master!DT79</f>
        <v>0</v>
      </c>
      <c r="AE79" s="11">
        <f>Master!DU79</f>
        <v>0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0</v>
      </c>
      <c r="AL79" s="34">
        <f>Master!FQ79</f>
        <v>0</v>
      </c>
      <c r="AM79" s="34">
        <f>Master!FR79</f>
        <v>0</v>
      </c>
      <c r="AN79" s="34">
        <f>Master!FS79</f>
        <v>0</v>
      </c>
      <c r="AO79" s="34">
        <f>Master!FT79</f>
        <v>0</v>
      </c>
      <c r="AP79" s="34">
        <f>Master!FU79</f>
        <v>0</v>
      </c>
      <c r="AQ79" s="34">
        <f>Master!FV79</f>
        <v>0</v>
      </c>
      <c r="AS79" s="11">
        <f>Master!HS79</f>
        <v>0</v>
      </c>
      <c r="AT79" s="11">
        <f>Master!HT79</f>
        <v>0</v>
      </c>
      <c r="AU79" s="11">
        <f>Master!HU79</f>
        <v>0</v>
      </c>
      <c r="AV79" s="11">
        <f>Master!HV79</f>
        <v>0</v>
      </c>
      <c r="AW79" s="11">
        <f>Master!HW79</f>
        <v>0</v>
      </c>
      <c r="AX79" s="11">
        <f>Master!HX79</f>
        <v>0</v>
      </c>
      <c r="AZ79" s="11">
        <f>Master!IQ79</f>
        <v>0</v>
      </c>
      <c r="BA79" s="11">
        <f>Master!IR79</f>
        <v>0</v>
      </c>
      <c r="BB79" s="11">
        <f>Master!IS79</f>
        <v>0</v>
      </c>
      <c r="BC79" s="11">
        <f>Master!IT79</f>
        <v>0</v>
      </c>
      <c r="BD79" s="11">
        <f>Master!IU79</f>
        <v>0</v>
      </c>
      <c r="BE79" s="11">
        <f>Master!IV79</f>
        <v>0</v>
      </c>
      <c r="BG79" s="11">
        <f>Master!JO79</f>
        <v>0</v>
      </c>
      <c r="BH79" s="11">
        <f>Master!JP79</f>
        <v>2526.0494932436995</v>
      </c>
      <c r="BI79" s="11">
        <f>Master!JQ79</f>
        <v>1609.6350862732002</v>
      </c>
      <c r="BJ79" s="11">
        <f>Master!JR79</f>
        <v>0</v>
      </c>
      <c r="BK79" s="11">
        <f>Master!JS79</f>
        <v>0</v>
      </c>
      <c r="BL79" s="11">
        <f>Master!JT79</f>
        <v>4135.6845795168992</v>
      </c>
      <c r="BN79" s="11">
        <f>Master!JV79</f>
        <v>0</v>
      </c>
      <c r="BO79" s="11">
        <f>Master!JW79</f>
        <v>2526.0494932436995</v>
      </c>
      <c r="BP79" s="11">
        <f>Master!JX79</f>
        <v>1609.6350862732002</v>
      </c>
      <c r="BQ79" s="11">
        <f>Master!JY79</f>
        <v>0</v>
      </c>
      <c r="BR79" s="11">
        <f>Master!JZ79</f>
        <v>0</v>
      </c>
      <c r="BS79" s="11">
        <f>Master!KA79</f>
        <v>0</v>
      </c>
      <c r="BT79" s="11">
        <f>Master!KB79</f>
        <v>4135.6845795168992</v>
      </c>
    </row>
    <row r="80" spans="1:75" x14ac:dyDescent="0.2">
      <c r="A80" s="15" t="s">
        <v>228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0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0</v>
      </c>
      <c r="AL80" s="34">
        <f>Master!FQ80</f>
        <v>0</v>
      </c>
      <c r="AM80" s="34">
        <f>Master!FR80</f>
        <v>0</v>
      </c>
      <c r="AN80" s="34">
        <f>Master!FS80</f>
        <v>0</v>
      </c>
      <c r="AO80" s="34">
        <f>Master!FT80</f>
        <v>0</v>
      </c>
      <c r="AP80" s="34">
        <f>Master!FU80</f>
        <v>0</v>
      </c>
      <c r="AQ80" s="34">
        <f>Master!FV80</f>
        <v>0</v>
      </c>
      <c r="AS80" s="11">
        <f>Master!HS80</f>
        <v>0</v>
      </c>
      <c r="AT80" s="11">
        <f>Master!HT80</f>
        <v>0</v>
      </c>
      <c r="AU80" s="11">
        <f>Master!HU80</f>
        <v>0</v>
      </c>
      <c r="AV80" s="11">
        <f>Master!HV80</f>
        <v>0</v>
      </c>
      <c r="AW80" s="11">
        <f>Master!HW80</f>
        <v>0</v>
      </c>
      <c r="AX80" s="11">
        <f>Master!HX80</f>
        <v>0</v>
      </c>
      <c r="AZ80" s="11">
        <f>Master!IQ80</f>
        <v>0</v>
      </c>
      <c r="BA80" s="11">
        <f>Master!IR80</f>
        <v>0</v>
      </c>
      <c r="BB80" s="11">
        <f>Master!IS80</f>
        <v>0</v>
      </c>
      <c r="BC80" s="11">
        <f>Master!IT80</f>
        <v>0</v>
      </c>
      <c r="BD80" s="11">
        <f>Master!IU80</f>
        <v>0</v>
      </c>
      <c r="BE80" s="11">
        <f>Master!IV80</f>
        <v>0</v>
      </c>
      <c r="BG80" s="11">
        <f>Master!JO80</f>
        <v>0</v>
      </c>
      <c r="BH80" s="11">
        <f>Master!JP80</f>
        <v>0</v>
      </c>
      <c r="BI80" s="11">
        <f>Master!JQ80</f>
        <v>0</v>
      </c>
      <c r="BJ80" s="11">
        <f>Master!JR80</f>
        <v>0</v>
      </c>
      <c r="BK80" s="11">
        <f>Master!JS80</f>
        <v>0</v>
      </c>
      <c r="BL80" s="11">
        <f>Master!JT80</f>
        <v>0</v>
      </c>
      <c r="BN80" s="11">
        <f>Master!JV80</f>
        <v>0</v>
      </c>
      <c r="BO80" s="11">
        <f>Master!JW80</f>
        <v>0</v>
      </c>
      <c r="BP80" s="11">
        <f>Master!JX80</f>
        <v>0</v>
      </c>
      <c r="BQ80" s="11">
        <f>Master!JY80</f>
        <v>0</v>
      </c>
      <c r="BR80" s="11">
        <f>Master!JZ80</f>
        <v>0</v>
      </c>
      <c r="BS80" s="11">
        <f>Master!KA80</f>
        <v>0</v>
      </c>
      <c r="BT80" s="11">
        <f>Master!KB80</f>
        <v>0</v>
      </c>
    </row>
    <row r="81" spans="1:72" x14ac:dyDescent="0.2">
      <c r="A81" s="1" t="s">
        <v>213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0</v>
      </c>
      <c r="AF81" s="11">
        <f>Master!DV81</f>
        <v>138.85405753959998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138.85405753959998</v>
      </c>
      <c r="AL81" s="34">
        <f>Master!FQ81</f>
        <v>0</v>
      </c>
      <c r="AM81" s="34">
        <f>Master!FR81</f>
        <v>0</v>
      </c>
      <c r="AN81" s="34">
        <f>Master!FS81</f>
        <v>0</v>
      </c>
      <c r="AO81" s="34">
        <f>Master!FT81</f>
        <v>0</v>
      </c>
      <c r="AP81" s="34">
        <f>Master!FU81</f>
        <v>0</v>
      </c>
      <c r="AQ81" s="34">
        <f>Master!FV81</f>
        <v>0</v>
      </c>
      <c r="AS81" s="11">
        <f>Master!HS81</f>
        <v>0</v>
      </c>
      <c r="AT81" s="11">
        <f>Master!HT81</f>
        <v>0</v>
      </c>
      <c r="AU81" s="11">
        <f>Master!HU81</f>
        <v>0</v>
      </c>
      <c r="AV81" s="11">
        <f>Master!HV81</f>
        <v>0</v>
      </c>
      <c r="AW81" s="11">
        <f>Master!HW81</f>
        <v>0</v>
      </c>
      <c r="AX81" s="11">
        <f>Master!HX81</f>
        <v>0</v>
      </c>
      <c r="AZ81" s="11">
        <f>Master!IQ81</f>
        <v>0</v>
      </c>
      <c r="BA81" s="11">
        <f>Master!IR81</f>
        <v>0</v>
      </c>
      <c r="BB81" s="11">
        <f>Master!IS81</f>
        <v>0</v>
      </c>
      <c r="BC81" s="11">
        <f>Master!IT81</f>
        <v>0</v>
      </c>
      <c r="BD81" s="11">
        <f>Master!IU81</f>
        <v>0</v>
      </c>
      <c r="BE81" s="11">
        <f>Master!IV81</f>
        <v>0</v>
      </c>
      <c r="BG81" s="11">
        <f>Master!JO81</f>
        <v>0</v>
      </c>
      <c r="BH81" s="11">
        <f>Master!JP81</f>
        <v>0</v>
      </c>
      <c r="BI81" s="11">
        <f>Master!JQ81</f>
        <v>0</v>
      </c>
      <c r="BJ81" s="11">
        <f>Master!JR81</f>
        <v>0</v>
      </c>
      <c r="BK81" s="11">
        <f>Master!JS81</f>
        <v>0</v>
      </c>
      <c r="BL81" s="11">
        <f>Master!JT81</f>
        <v>0</v>
      </c>
      <c r="BN81" s="11">
        <f>Master!JV81</f>
        <v>0</v>
      </c>
      <c r="BO81" s="11">
        <f>Master!JW81</f>
        <v>0</v>
      </c>
      <c r="BP81" s="11">
        <f>Master!JX81</f>
        <v>138.85405753959998</v>
      </c>
      <c r="BQ81" s="11">
        <f>Master!JY81</f>
        <v>0</v>
      </c>
      <c r="BR81" s="11">
        <f>Master!JZ81</f>
        <v>0</v>
      </c>
      <c r="BS81" s="11">
        <f>Master!KA81</f>
        <v>0</v>
      </c>
      <c r="BT81" s="11">
        <f>Master!KB81</f>
        <v>138.85405753959998</v>
      </c>
    </row>
    <row r="82" spans="1:72" x14ac:dyDescent="0.2">
      <c r="A82" s="15" t="s">
        <v>86</v>
      </c>
      <c r="B82" s="11">
        <f>Master!N82</f>
        <v>0</v>
      </c>
      <c r="C82" s="11">
        <f>Master!O82</f>
        <v>0</v>
      </c>
      <c r="D82" s="11">
        <f>Master!P82</f>
        <v>0</v>
      </c>
      <c r="E82" s="11">
        <f>Master!Q82</f>
        <v>0</v>
      </c>
      <c r="F82" s="11">
        <f>Master!R82</f>
        <v>0</v>
      </c>
      <c r="G82" s="11">
        <f>Master!S82</f>
        <v>0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0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0</v>
      </c>
      <c r="AL82" s="34">
        <f>Master!FQ82</f>
        <v>23.2399280164</v>
      </c>
      <c r="AM82" s="34">
        <f>Master!FR82</f>
        <v>1308.2468737789002</v>
      </c>
      <c r="AN82" s="34">
        <f>Master!FS82</f>
        <v>754.11371597319999</v>
      </c>
      <c r="AO82" s="34">
        <f>Master!FT82</f>
        <v>36.366062882899996</v>
      </c>
      <c r="AP82" s="34">
        <f>Master!FU82</f>
        <v>0</v>
      </c>
      <c r="AQ82" s="34">
        <f>Master!FV82</f>
        <v>2121.9665806514004</v>
      </c>
      <c r="AS82" s="11">
        <f>Master!HS82</f>
        <v>0</v>
      </c>
      <c r="AT82" s="11">
        <f>Master!HT82</f>
        <v>0</v>
      </c>
      <c r="AU82" s="11">
        <f>Master!HU82</f>
        <v>0</v>
      </c>
      <c r="AV82" s="11">
        <f>Master!HV82</f>
        <v>0</v>
      </c>
      <c r="AW82" s="11">
        <f>Master!HW82</f>
        <v>0</v>
      </c>
      <c r="AX82" s="11">
        <f>Master!HX82</f>
        <v>0</v>
      </c>
      <c r="AZ82" s="11">
        <f>Master!IQ82</f>
        <v>0</v>
      </c>
      <c r="BA82" s="11">
        <f>Master!IR82</f>
        <v>0</v>
      </c>
      <c r="BB82" s="11">
        <f>Master!IS82</f>
        <v>0</v>
      </c>
      <c r="BC82" s="11">
        <f>Master!IT82</f>
        <v>0</v>
      </c>
      <c r="BD82" s="11">
        <f>Master!IU82</f>
        <v>0</v>
      </c>
      <c r="BE82" s="11">
        <f>Master!IV82</f>
        <v>0</v>
      </c>
      <c r="BG82" s="11">
        <f>Master!JO82</f>
        <v>0</v>
      </c>
      <c r="BH82" s="11">
        <f>Master!JP82</f>
        <v>0</v>
      </c>
      <c r="BI82" s="11">
        <f>Master!JQ82</f>
        <v>0</v>
      </c>
      <c r="BJ82" s="11">
        <f>Master!JR82</f>
        <v>0</v>
      </c>
      <c r="BK82" s="11">
        <f>Master!JS82</f>
        <v>0</v>
      </c>
      <c r="BL82" s="11">
        <f>Master!JT82</f>
        <v>0</v>
      </c>
      <c r="BN82" s="11">
        <f>Master!JV82</f>
        <v>23.2399280164</v>
      </c>
      <c r="BO82" s="11">
        <f>Master!JW82</f>
        <v>1308.2468737789002</v>
      </c>
      <c r="BP82" s="11">
        <f>Master!JX82</f>
        <v>754.11371597319999</v>
      </c>
      <c r="BQ82" s="11">
        <f>Master!JY82</f>
        <v>36.366062882899996</v>
      </c>
      <c r="BR82" s="11">
        <f>Master!JZ82</f>
        <v>0</v>
      </c>
      <c r="BS82" s="11">
        <f>Master!KA82</f>
        <v>0</v>
      </c>
      <c r="BT82" s="11">
        <f>Master!KB82</f>
        <v>2121.9665806514004</v>
      </c>
    </row>
    <row r="83" spans="1:72" x14ac:dyDescent="0.2">
      <c r="A83" s="1" t="s">
        <v>229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0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0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0</v>
      </c>
      <c r="Y83" s="11">
        <f>Master!CM83</f>
        <v>0</v>
      </c>
      <c r="Z83" s="11">
        <f>Master!CN83</f>
        <v>0</v>
      </c>
      <c r="AA83" s="11">
        <f>Master!CO83</f>
        <v>0</v>
      </c>
      <c r="AB83" s="11">
        <f>Master!CQ83</f>
        <v>0</v>
      </c>
      <c r="AD83" s="11">
        <f>Master!DT83</f>
        <v>0</v>
      </c>
      <c r="AE83" s="11">
        <f>Master!DU83</f>
        <v>0</v>
      </c>
      <c r="AF83" s="11">
        <f>Master!DV83</f>
        <v>0</v>
      </c>
      <c r="AG83" s="11">
        <f>Master!DW83</f>
        <v>0</v>
      </c>
      <c r="AH83" s="11">
        <f>Master!DX83</f>
        <v>0</v>
      </c>
      <c r="AI83" s="11">
        <f>Master!DY83</f>
        <v>0</v>
      </c>
      <c r="AJ83" s="11">
        <f>Master!DZ83</f>
        <v>0</v>
      </c>
      <c r="AL83" s="34">
        <f>Master!FQ83</f>
        <v>0</v>
      </c>
      <c r="AM83" s="34">
        <f>Master!FR83</f>
        <v>0</v>
      </c>
      <c r="AN83" s="34">
        <f>Master!FS83</f>
        <v>0</v>
      </c>
      <c r="AO83" s="34">
        <f>Master!FT83</f>
        <v>0</v>
      </c>
      <c r="AP83" s="34">
        <f>Master!FU83</f>
        <v>0</v>
      </c>
      <c r="AQ83" s="34">
        <f>Master!FV83</f>
        <v>0</v>
      </c>
      <c r="AS83" s="11">
        <f>Master!HS83</f>
        <v>0</v>
      </c>
      <c r="AT83" s="11">
        <f>Master!HT83</f>
        <v>0</v>
      </c>
      <c r="AU83" s="11">
        <f>Master!HU83</f>
        <v>0</v>
      </c>
      <c r="AV83" s="11">
        <f>Master!HV83</f>
        <v>0</v>
      </c>
      <c r="AW83" s="11">
        <f>Master!HW83</f>
        <v>0</v>
      </c>
      <c r="AX83" s="11">
        <f>Master!HX83</f>
        <v>0</v>
      </c>
      <c r="AZ83" s="11">
        <f>Master!IQ83</f>
        <v>0</v>
      </c>
      <c r="BA83" s="11">
        <f>Master!IR83</f>
        <v>0</v>
      </c>
      <c r="BB83" s="11">
        <f>Master!IS83</f>
        <v>0</v>
      </c>
      <c r="BC83" s="11">
        <f>Master!IT83</f>
        <v>0</v>
      </c>
      <c r="BD83" s="11">
        <f>Master!IU83</f>
        <v>0</v>
      </c>
      <c r="BE83" s="11">
        <f>Master!IV83</f>
        <v>0</v>
      </c>
      <c r="BG83" s="11">
        <f>Master!JO83</f>
        <v>0</v>
      </c>
      <c r="BH83" s="11">
        <f>Master!JP83</f>
        <v>0</v>
      </c>
      <c r="BI83" s="11">
        <f>Master!JQ83</f>
        <v>0</v>
      </c>
      <c r="BJ83" s="11">
        <f>Master!JR83</f>
        <v>0</v>
      </c>
      <c r="BK83" s="11">
        <f>Master!JS83</f>
        <v>0</v>
      </c>
      <c r="BL83" s="11">
        <f>Master!JT83</f>
        <v>0</v>
      </c>
      <c r="BN83" s="11">
        <f>Master!JV83</f>
        <v>0</v>
      </c>
      <c r="BO83" s="11">
        <f>Master!JW83</f>
        <v>0</v>
      </c>
      <c r="BP83" s="11">
        <f>Master!JX83</f>
        <v>0</v>
      </c>
      <c r="BQ83" s="11">
        <f>Master!JY83</f>
        <v>0</v>
      </c>
      <c r="BR83" s="11">
        <f>Master!JZ83</f>
        <v>0</v>
      </c>
      <c r="BS83" s="11">
        <f>Master!KA83</f>
        <v>0</v>
      </c>
      <c r="BT83" s="11">
        <f>Master!KB83</f>
        <v>0</v>
      </c>
    </row>
    <row r="84" spans="1:72" x14ac:dyDescent="0.2">
      <c r="A84" s="13" t="s">
        <v>217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0</v>
      </c>
      <c r="Y84" s="11">
        <f>Master!CM84</f>
        <v>0</v>
      </c>
      <c r="Z84" s="11">
        <f>Master!CN84</f>
        <v>0</v>
      </c>
      <c r="AA84" s="11">
        <f>Master!CO84</f>
        <v>0</v>
      </c>
      <c r="AB84" s="11">
        <f>Master!CQ84</f>
        <v>0</v>
      </c>
      <c r="AD84" s="11">
        <f>Master!DT84</f>
        <v>0</v>
      </c>
      <c r="AE84" s="11">
        <f>Master!DU84</f>
        <v>0</v>
      </c>
      <c r="AF84" s="11">
        <f>Master!DV84</f>
        <v>0</v>
      </c>
      <c r="AG84" s="11">
        <f>Master!DW84</f>
        <v>0</v>
      </c>
      <c r="AH84" s="11">
        <f>Master!DX84</f>
        <v>0</v>
      </c>
      <c r="AI84" s="11">
        <f>Master!DY84</f>
        <v>0</v>
      </c>
      <c r="AJ84" s="11">
        <f>Master!DZ84</f>
        <v>0</v>
      </c>
      <c r="AL84" s="34">
        <f>Master!FQ84</f>
        <v>0</v>
      </c>
      <c r="AM84" s="34">
        <f>Master!FR84</f>
        <v>0</v>
      </c>
      <c r="AN84" s="34">
        <f>Master!FS84</f>
        <v>0</v>
      </c>
      <c r="AO84" s="34">
        <f>Master!FT84</f>
        <v>0</v>
      </c>
      <c r="AP84" s="34">
        <f>Master!FU84</f>
        <v>0</v>
      </c>
      <c r="AQ84" s="34">
        <f>Master!FV84</f>
        <v>0</v>
      </c>
      <c r="AS84" s="11">
        <f>Master!HS84</f>
        <v>0</v>
      </c>
      <c r="AT84" s="11">
        <f>Master!HT84</f>
        <v>0</v>
      </c>
      <c r="AU84" s="11">
        <f>Master!HU84</f>
        <v>0</v>
      </c>
      <c r="AV84" s="11">
        <f>Master!HV84</f>
        <v>0</v>
      </c>
      <c r="AW84" s="11">
        <f>Master!HW84</f>
        <v>0</v>
      </c>
      <c r="AX84" s="11">
        <f>Master!HX84</f>
        <v>0</v>
      </c>
      <c r="AZ84" s="11">
        <f>Master!IQ84</f>
        <v>0</v>
      </c>
      <c r="BA84" s="11">
        <f>Master!IR84</f>
        <v>0</v>
      </c>
      <c r="BB84" s="11">
        <f>Master!IS84</f>
        <v>0</v>
      </c>
      <c r="BC84" s="11">
        <f>Master!IT84</f>
        <v>0</v>
      </c>
      <c r="BD84" s="11">
        <f>Master!IU84</f>
        <v>0</v>
      </c>
      <c r="BE84" s="11">
        <f>Master!IV84</f>
        <v>0</v>
      </c>
      <c r="BG84" s="11">
        <f>Master!JO84</f>
        <v>0</v>
      </c>
      <c r="BH84" s="11">
        <f>Master!JP84</f>
        <v>0</v>
      </c>
      <c r="BI84" s="11">
        <f>Master!JQ84</f>
        <v>0</v>
      </c>
      <c r="BJ84" s="11">
        <f>Master!JR84</f>
        <v>0</v>
      </c>
      <c r="BK84" s="11">
        <f>Master!JS84</f>
        <v>0</v>
      </c>
      <c r="BL84" s="11">
        <f>Master!JT84</f>
        <v>0</v>
      </c>
      <c r="BN84" s="11">
        <f>Master!JV84</f>
        <v>0</v>
      </c>
      <c r="BO84" s="11">
        <f>Master!JW84</f>
        <v>0</v>
      </c>
      <c r="BP84" s="11">
        <f>Master!JX84</f>
        <v>0</v>
      </c>
      <c r="BQ84" s="11">
        <f>Master!JY84</f>
        <v>0</v>
      </c>
      <c r="BR84" s="11">
        <f>Master!JZ84</f>
        <v>0</v>
      </c>
      <c r="BS84" s="11">
        <f>Master!KA84</f>
        <v>0</v>
      </c>
      <c r="BT84" s="11">
        <f>Master!KB84</f>
        <v>0</v>
      </c>
    </row>
    <row r="85" spans="1:72" x14ac:dyDescent="0.2">
      <c r="A85" s="1" t="s">
        <v>85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0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0</v>
      </c>
      <c r="AL85" s="34">
        <f>Master!FQ85</f>
        <v>0</v>
      </c>
      <c r="AM85" s="34">
        <f>Master!FR85</f>
        <v>0</v>
      </c>
      <c r="AN85" s="34">
        <f>Master!FS85</f>
        <v>0</v>
      </c>
      <c r="AO85" s="34">
        <f>Master!FT85</f>
        <v>0</v>
      </c>
      <c r="AP85" s="34">
        <f>Master!FU85</f>
        <v>0</v>
      </c>
      <c r="AQ85" s="34">
        <f>Master!FV85</f>
        <v>0</v>
      </c>
      <c r="AS85" s="11">
        <f>Master!HS85</f>
        <v>0</v>
      </c>
      <c r="AT85" s="11">
        <f>Master!HT85</f>
        <v>0</v>
      </c>
      <c r="AU85" s="11">
        <f>Master!HU85</f>
        <v>0</v>
      </c>
      <c r="AV85" s="11">
        <f>Master!HV85</f>
        <v>0</v>
      </c>
      <c r="AW85" s="11">
        <f>Master!HW85</f>
        <v>0</v>
      </c>
      <c r="AX85" s="11">
        <f>Master!HX85</f>
        <v>0</v>
      </c>
      <c r="AZ85" s="11">
        <f>Master!IQ85</f>
        <v>0</v>
      </c>
      <c r="BA85" s="11">
        <f>Master!IR85</f>
        <v>0</v>
      </c>
      <c r="BB85" s="11">
        <f>Master!IS85</f>
        <v>0</v>
      </c>
      <c r="BC85" s="11">
        <f>Master!IT85</f>
        <v>0</v>
      </c>
      <c r="BD85" s="11">
        <f>Master!IU85</f>
        <v>0</v>
      </c>
      <c r="BE85" s="11">
        <f>Master!IV85</f>
        <v>0</v>
      </c>
      <c r="BG85" s="11">
        <f>Master!JO85</f>
        <v>0</v>
      </c>
      <c r="BH85" s="11">
        <f>Master!JP85</f>
        <v>0</v>
      </c>
      <c r="BI85" s="11">
        <f>Master!JQ85</f>
        <v>0</v>
      </c>
      <c r="BJ85" s="11">
        <f>Master!JR85</f>
        <v>0</v>
      </c>
      <c r="BK85" s="11">
        <f>Master!JS85</f>
        <v>0</v>
      </c>
      <c r="BL85" s="11">
        <f>Master!JT85</f>
        <v>0</v>
      </c>
      <c r="BN85" s="11">
        <f>Master!JV85</f>
        <v>0</v>
      </c>
      <c r="BO85" s="11">
        <f>Master!JW85</f>
        <v>0</v>
      </c>
      <c r="BP85" s="11">
        <f>Master!JX85</f>
        <v>0</v>
      </c>
      <c r="BQ85" s="11">
        <f>Master!JY85</f>
        <v>0</v>
      </c>
      <c r="BR85" s="11">
        <f>Master!JZ85</f>
        <v>0</v>
      </c>
      <c r="BS85" s="11">
        <f>Master!KA85</f>
        <v>0</v>
      </c>
      <c r="BT85" s="11">
        <f>Master!KB85</f>
        <v>0</v>
      </c>
    </row>
    <row r="86" spans="1:72" x14ac:dyDescent="0.2">
      <c r="A86" s="1" t="s">
        <v>220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0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0</v>
      </c>
      <c r="AD86" s="11">
        <f>Master!DT86</f>
        <v>0</v>
      </c>
      <c r="AE86" s="11">
        <f>Master!DU86</f>
        <v>0</v>
      </c>
      <c r="AF86" s="11">
        <f>Master!DV86</f>
        <v>0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0</v>
      </c>
      <c r="AL86" s="34">
        <f>Master!FQ86</f>
        <v>0</v>
      </c>
      <c r="AM86" s="34">
        <f>Master!FR86</f>
        <v>0</v>
      </c>
      <c r="AN86" s="34">
        <f>Master!FS86</f>
        <v>0</v>
      </c>
      <c r="AO86" s="34">
        <f>Master!FT86</f>
        <v>0</v>
      </c>
      <c r="AP86" s="34">
        <f>Master!FU86</f>
        <v>0</v>
      </c>
      <c r="AQ86" s="34">
        <f>Master!FV86</f>
        <v>0</v>
      </c>
      <c r="AS86" s="11">
        <f>Master!HS86</f>
        <v>0</v>
      </c>
      <c r="AT86" s="11">
        <f>Master!HT86</f>
        <v>0</v>
      </c>
      <c r="AU86" s="11">
        <f>Master!HU86</f>
        <v>0</v>
      </c>
      <c r="AV86" s="11">
        <f>Master!HV86</f>
        <v>0</v>
      </c>
      <c r="AW86" s="11">
        <f>Master!HW86</f>
        <v>0</v>
      </c>
      <c r="AX86" s="11">
        <f>Master!HX86</f>
        <v>0</v>
      </c>
      <c r="AZ86" s="11">
        <f>Master!IQ86</f>
        <v>0</v>
      </c>
      <c r="BA86" s="11">
        <f>Master!IR86</f>
        <v>0</v>
      </c>
      <c r="BB86" s="11">
        <f>Master!IS86</f>
        <v>0</v>
      </c>
      <c r="BC86" s="11">
        <f>Master!IT86</f>
        <v>0</v>
      </c>
      <c r="BD86" s="11">
        <f>Master!IU86</f>
        <v>0</v>
      </c>
      <c r="BE86" s="11">
        <f>Master!IV86</f>
        <v>0</v>
      </c>
      <c r="BG86" s="11">
        <f>Master!JO86</f>
        <v>0</v>
      </c>
      <c r="BH86" s="11">
        <f>Master!JP86</f>
        <v>0</v>
      </c>
      <c r="BI86" s="11">
        <f>Master!JQ86</f>
        <v>0</v>
      </c>
      <c r="BJ86" s="11">
        <f>Master!JR86</f>
        <v>0</v>
      </c>
      <c r="BK86" s="11">
        <f>Master!JS86</f>
        <v>0</v>
      </c>
      <c r="BL86" s="11">
        <f>Master!JT86</f>
        <v>0</v>
      </c>
      <c r="BN86" s="11">
        <f>Master!JV86</f>
        <v>0</v>
      </c>
      <c r="BO86" s="11">
        <f>Master!JW86</f>
        <v>0</v>
      </c>
      <c r="BP86" s="11">
        <f>Master!JX86</f>
        <v>0</v>
      </c>
      <c r="BQ86" s="11">
        <f>Master!JY86</f>
        <v>0</v>
      </c>
      <c r="BR86" s="11">
        <f>Master!JZ86</f>
        <v>0</v>
      </c>
      <c r="BS86" s="11">
        <f>Master!KA86</f>
        <v>0</v>
      </c>
      <c r="BT86" s="11">
        <f>Master!KB86</f>
        <v>0</v>
      </c>
    </row>
    <row r="87" spans="1:72" x14ac:dyDescent="0.2">
      <c r="A87" s="13" t="s">
        <v>146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0</v>
      </c>
      <c r="L87" s="11">
        <f>Master!AO87</f>
        <v>0</v>
      </c>
      <c r="M87" s="11">
        <f>Master!AP87</f>
        <v>0</v>
      </c>
      <c r="N87" s="11">
        <f>Master!AQ87</f>
        <v>0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0</v>
      </c>
      <c r="Y87" s="11">
        <f>Master!CM87</f>
        <v>0</v>
      </c>
      <c r="Z87" s="11">
        <f>Master!CN87</f>
        <v>0</v>
      </c>
      <c r="AA87" s="11">
        <f>Master!CO87</f>
        <v>0</v>
      </c>
      <c r="AB87" s="11">
        <f>Master!CQ87</f>
        <v>0</v>
      </c>
      <c r="AD87" s="11">
        <f>Master!DT87</f>
        <v>0</v>
      </c>
      <c r="AE87" s="11">
        <f>Master!DU87</f>
        <v>0</v>
      </c>
      <c r="AF87" s="11">
        <f>Master!DV87</f>
        <v>0</v>
      </c>
      <c r="AG87" s="11">
        <f>Master!DW87</f>
        <v>0</v>
      </c>
      <c r="AH87" s="11">
        <f>Master!DX87</f>
        <v>0</v>
      </c>
      <c r="AI87" s="11">
        <f>Master!DY87</f>
        <v>0</v>
      </c>
      <c r="AJ87" s="11">
        <f>Master!DZ87</f>
        <v>0</v>
      </c>
      <c r="AL87" s="34">
        <f>Master!FQ87</f>
        <v>0</v>
      </c>
      <c r="AM87" s="34">
        <f>Master!FR87</f>
        <v>0</v>
      </c>
      <c r="AN87" s="34">
        <f>Master!FS87</f>
        <v>0</v>
      </c>
      <c r="AO87" s="34">
        <f>Master!FT87</f>
        <v>0</v>
      </c>
      <c r="AP87" s="34">
        <f>Master!FU87</f>
        <v>0</v>
      </c>
      <c r="AQ87" s="34">
        <f>Master!FV87</f>
        <v>0</v>
      </c>
      <c r="AS87" s="11">
        <f>Master!HS87</f>
        <v>0</v>
      </c>
      <c r="AT87" s="11">
        <f>Master!HT87</f>
        <v>0</v>
      </c>
      <c r="AU87" s="11">
        <f>Master!HU87</f>
        <v>0</v>
      </c>
      <c r="AV87" s="11">
        <f>Master!HV87</f>
        <v>0</v>
      </c>
      <c r="AW87" s="11">
        <f>Master!HW87</f>
        <v>0</v>
      </c>
      <c r="AX87" s="11">
        <f>Master!HX87</f>
        <v>0</v>
      </c>
      <c r="AZ87" s="11">
        <f>Master!IQ87</f>
        <v>0</v>
      </c>
      <c r="BA87" s="11">
        <f>Master!IR87</f>
        <v>0</v>
      </c>
      <c r="BB87" s="11">
        <f>Master!IS87</f>
        <v>0</v>
      </c>
      <c r="BC87" s="11">
        <f>Master!IT87</f>
        <v>0</v>
      </c>
      <c r="BD87" s="11">
        <f>Master!IU87</f>
        <v>0</v>
      </c>
      <c r="BE87" s="11">
        <f>Master!IV87</f>
        <v>0</v>
      </c>
      <c r="BG87" s="11">
        <f>Master!JO87</f>
        <v>0</v>
      </c>
      <c r="BH87" s="11">
        <f>Master!JP87</f>
        <v>0</v>
      </c>
      <c r="BI87" s="11">
        <f>Master!JQ87</f>
        <v>0</v>
      </c>
      <c r="BJ87" s="11">
        <f>Master!JR87</f>
        <v>0</v>
      </c>
      <c r="BK87" s="11">
        <f>Master!JS87</f>
        <v>0</v>
      </c>
      <c r="BL87" s="11">
        <f>Master!JT87</f>
        <v>0</v>
      </c>
      <c r="BN87" s="11">
        <f>Master!JV87</f>
        <v>0</v>
      </c>
      <c r="BO87" s="11">
        <f>Master!JW87</f>
        <v>0</v>
      </c>
      <c r="BP87" s="11">
        <f>Master!JX87</f>
        <v>0</v>
      </c>
      <c r="BQ87" s="11">
        <f>Master!JY87</f>
        <v>0</v>
      </c>
      <c r="BR87" s="11">
        <f>Master!JZ87</f>
        <v>0</v>
      </c>
      <c r="BS87" s="11">
        <f>Master!KA87</f>
        <v>0</v>
      </c>
      <c r="BT87" s="11">
        <f>Master!KB87</f>
        <v>0</v>
      </c>
    </row>
    <row r="88" spans="1:72" x14ac:dyDescent="0.2">
      <c r="A88" s="49" t="s">
        <v>218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0</v>
      </c>
      <c r="K88" s="11">
        <f>Master!AN88</f>
        <v>0</v>
      </c>
      <c r="L88" s="11">
        <f>Master!AO88</f>
        <v>0</v>
      </c>
      <c r="M88" s="11">
        <f>Master!AP88</f>
        <v>0</v>
      </c>
      <c r="N88" s="11">
        <f>Master!AQ88</f>
        <v>0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0</v>
      </c>
      <c r="Y88" s="11">
        <f>Master!CM88</f>
        <v>0</v>
      </c>
      <c r="Z88" s="11">
        <f>Master!CN88</f>
        <v>0</v>
      </c>
      <c r="AA88" s="11">
        <f>Master!CO88</f>
        <v>0</v>
      </c>
      <c r="AB88" s="11">
        <f>Master!CQ88</f>
        <v>0</v>
      </c>
      <c r="AD88" s="11">
        <f>Master!DT88</f>
        <v>0</v>
      </c>
      <c r="AE88" s="11">
        <f>Master!DU88</f>
        <v>143.4823210035</v>
      </c>
      <c r="AF88" s="11">
        <f>Master!DV88</f>
        <v>46.3928090267</v>
      </c>
      <c r="AG88" s="11">
        <f>Master!DW88</f>
        <v>0</v>
      </c>
      <c r="AH88" s="11">
        <f>Master!DX88</f>
        <v>0</v>
      </c>
      <c r="AI88" s="11">
        <f>Master!DY88</f>
        <v>0</v>
      </c>
      <c r="AJ88" s="11">
        <f>Master!DZ88</f>
        <v>189.87513003020001</v>
      </c>
      <c r="AL88" s="34">
        <f>Master!FQ88</f>
        <v>0</v>
      </c>
      <c r="AM88" s="34">
        <f>Master!FR88</f>
        <v>32.44122097604</v>
      </c>
      <c r="AN88" s="34">
        <f>Master!FS88</f>
        <v>123.69309844279999</v>
      </c>
      <c r="AO88" s="34">
        <f>Master!FT88</f>
        <v>0</v>
      </c>
      <c r="AP88" s="34">
        <f>Master!FU88</f>
        <v>0</v>
      </c>
      <c r="AQ88" s="34">
        <f>Master!FV88</f>
        <v>156.13431941883999</v>
      </c>
      <c r="AS88" s="11">
        <f>Master!HS88</f>
        <v>0</v>
      </c>
      <c r="AT88" s="11">
        <f>Master!HT88</f>
        <v>0</v>
      </c>
      <c r="AU88" s="11">
        <f>Master!HU88</f>
        <v>0</v>
      </c>
      <c r="AV88" s="11">
        <f>Master!HV88</f>
        <v>0</v>
      </c>
      <c r="AW88" s="11">
        <f>Master!HW88</f>
        <v>0</v>
      </c>
      <c r="AX88" s="11">
        <f>Master!HX88</f>
        <v>0</v>
      </c>
      <c r="AZ88" s="11">
        <f>Master!IQ88</f>
        <v>0</v>
      </c>
      <c r="BA88" s="11">
        <f>Master!IR88</f>
        <v>0</v>
      </c>
      <c r="BB88" s="11">
        <f>Master!IS88</f>
        <v>0</v>
      </c>
      <c r="BC88" s="11">
        <f>Master!IT88</f>
        <v>0</v>
      </c>
      <c r="BD88" s="11">
        <f>Master!IU88</f>
        <v>0</v>
      </c>
      <c r="BE88" s="11">
        <f>Master!IV88</f>
        <v>0</v>
      </c>
      <c r="BG88" s="11">
        <f>Master!JO88</f>
        <v>0</v>
      </c>
      <c r="BH88" s="11">
        <f>Master!JP88</f>
        <v>0</v>
      </c>
      <c r="BI88" s="11">
        <f>Master!JQ88</f>
        <v>0</v>
      </c>
      <c r="BJ88" s="11">
        <f>Master!JR88</f>
        <v>0</v>
      </c>
      <c r="BK88" s="11">
        <f>Master!JS88</f>
        <v>0</v>
      </c>
      <c r="BL88" s="11">
        <f>Master!JT88</f>
        <v>0</v>
      </c>
      <c r="BN88" s="11">
        <f>Master!JV88</f>
        <v>0</v>
      </c>
      <c r="BO88" s="11">
        <f>Master!JW88</f>
        <v>175.92354197954</v>
      </c>
      <c r="BP88" s="11">
        <f>Master!JX88</f>
        <v>170.0859074695</v>
      </c>
      <c r="BQ88" s="11">
        <f>Master!JY88</f>
        <v>0</v>
      </c>
      <c r="BR88" s="11">
        <f>Master!JZ88</f>
        <v>0</v>
      </c>
      <c r="BS88" s="11">
        <f>Master!KA88</f>
        <v>0</v>
      </c>
      <c r="BT88" s="11">
        <f>Master!KB88</f>
        <v>346.00944944904001</v>
      </c>
    </row>
    <row r="89" spans="1:72" x14ac:dyDescent="0.2">
      <c r="A89" s="49" t="s">
        <v>158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4">
        <f>Master!FQ89</f>
        <v>0</v>
      </c>
      <c r="AM89" s="34">
        <f>Master!FR89</f>
        <v>0</v>
      </c>
      <c r="AN89" s="34">
        <f>Master!FS89</f>
        <v>0</v>
      </c>
      <c r="AO89" s="34">
        <f>Master!FT89</f>
        <v>0</v>
      </c>
      <c r="AP89" s="34">
        <f>Master!FU89</f>
        <v>0</v>
      </c>
      <c r="AQ89" s="34">
        <f>Master!FV89</f>
        <v>0</v>
      </c>
      <c r="AS89" s="11">
        <f>Master!HS89</f>
        <v>0</v>
      </c>
      <c r="AT89" s="11">
        <f>Master!HT89</f>
        <v>0</v>
      </c>
      <c r="AU89" s="11">
        <f>Master!HU89</f>
        <v>0</v>
      </c>
      <c r="AV89" s="11">
        <f>Master!HV89</f>
        <v>0</v>
      </c>
      <c r="AW89" s="11">
        <f>Master!HW89</f>
        <v>0</v>
      </c>
      <c r="AX89" s="11">
        <f>Master!HX89</f>
        <v>0</v>
      </c>
      <c r="AZ89" s="11">
        <f>Master!IQ89</f>
        <v>0</v>
      </c>
      <c r="BA89" s="11">
        <f>Master!IR89</f>
        <v>0</v>
      </c>
      <c r="BB89" s="11">
        <f>Master!IS89</f>
        <v>0</v>
      </c>
      <c r="BC89" s="11">
        <f>Master!IT89</f>
        <v>0</v>
      </c>
      <c r="BD89" s="11">
        <f>Master!IU89</f>
        <v>0</v>
      </c>
      <c r="BE89" s="11">
        <f>Master!IV89</f>
        <v>0</v>
      </c>
      <c r="BG89" s="11">
        <f>Master!JO89</f>
        <v>0</v>
      </c>
      <c r="BH89" s="11">
        <f>Master!JP89</f>
        <v>0</v>
      </c>
      <c r="BI89" s="11">
        <f>Master!JQ89</f>
        <v>0</v>
      </c>
      <c r="BJ89" s="11">
        <f>Master!JR89</f>
        <v>0</v>
      </c>
      <c r="BK89" s="11">
        <f>Master!JS89</f>
        <v>0</v>
      </c>
      <c r="BL89" s="11">
        <f>Master!JT89</f>
        <v>0</v>
      </c>
      <c r="BN89" s="11">
        <f>Master!JV89</f>
        <v>0</v>
      </c>
      <c r="BO89" s="11">
        <f>Master!JW89</f>
        <v>0</v>
      </c>
      <c r="BP89" s="11">
        <f>Master!JX89</f>
        <v>0</v>
      </c>
      <c r="BQ89" s="11">
        <f>Master!JY89</f>
        <v>0</v>
      </c>
      <c r="BR89" s="11">
        <f>Master!JZ89</f>
        <v>0</v>
      </c>
      <c r="BS89" s="11">
        <f>Master!KA89</f>
        <v>0</v>
      </c>
      <c r="BT89" s="11">
        <f>Master!KB89</f>
        <v>0</v>
      </c>
    </row>
    <row r="90" spans="1:72" x14ac:dyDescent="0.2">
      <c r="A90" s="1" t="s">
        <v>94</v>
      </c>
      <c r="B90" s="11">
        <f>Master!N90</f>
        <v>0</v>
      </c>
      <c r="C90" s="11">
        <f>Master!O90</f>
        <v>0</v>
      </c>
      <c r="D90" s="11">
        <f>Master!P90</f>
        <v>0</v>
      </c>
      <c r="E90" s="11">
        <f>Master!Q90</f>
        <v>0</v>
      </c>
      <c r="F90" s="11">
        <f>Master!R90</f>
        <v>0</v>
      </c>
      <c r="G90" s="11">
        <f>Master!S90</f>
        <v>0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0</v>
      </c>
      <c r="Y90" s="11">
        <f>Master!CM90</f>
        <v>0</v>
      </c>
      <c r="Z90" s="11">
        <f>Master!CN90</f>
        <v>0</v>
      </c>
      <c r="AA90" s="11">
        <f>Master!CO90</f>
        <v>0</v>
      </c>
      <c r="AB90" s="11">
        <f>Master!CQ90</f>
        <v>0</v>
      </c>
      <c r="AD90" s="11">
        <f>Master!DT90</f>
        <v>0</v>
      </c>
      <c r="AE90" s="11">
        <f>Master!DU90</f>
        <v>0</v>
      </c>
      <c r="AF90" s="11">
        <f>Master!DV90</f>
        <v>0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0</v>
      </c>
      <c r="AL90" s="34">
        <f>Master!FQ90</f>
        <v>0</v>
      </c>
      <c r="AM90" s="34">
        <f>Master!FR90</f>
        <v>0</v>
      </c>
      <c r="AN90" s="34">
        <f>Master!FS90</f>
        <v>0</v>
      </c>
      <c r="AO90" s="34">
        <f>Master!FT90</f>
        <v>0</v>
      </c>
      <c r="AP90" s="34">
        <f>Master!FU90</f>
        <v>0</v>
      </c>
      <c r="AQ90" s="34">
        <f>Master!FV90</f>
        <v>0</v>
      </c>
      <c r="AS90" s="11">
        <f>Master!HS90</f>
        <v>0</v>
      </c>
      <c r="AT90" s="11">
        <f>Master!HT90</f>
        <v>0</v>
      </c>
      <c r="AU90" s="11">
        <f>Master!HU90</f>
        <v>0</v>
      </c>
      <c r="AV90" s="11">
        <f>Master!HV90</f>
        <v>0</v>
      </c>
      <c r="AW90" s="11">
        <f>Master!HW90</f>
        <v>0</v>
      </c>
      <c r="AX90" s="11">
        <f>Master!HX90</f>
        <v>0</v>
      </c>
      <c r="AZ90" s="11">
        <f>Master!IQ90</f>
        <v>0</v>
      </c>
      <c r="BA90" s="11">
        <f>Master!IR90</f>
        <v>0</v>
      </c>
      <c r="BB90" s="11">
        <f>Master!IS90</f>
        <v>0</v>
      </c>
      <c r="BC90" s="11">
        <f>Master!IT90</f>
        <v>0</v>
      </c>
      <c r="BD90" s="11">
        <f>Master!IU90</f>
        <v>0</v>
      </c>
      <c r="BE90" s="11">
        <f>Master!IV90</f>
        <v>0</v>
      </c>
      <c r="BG90" s="11">
        <f>Master!JO90</f>
        <v>0</v>
      </c>
      <c r="BH90" s="11">
        <f>Master!JP90</f>
        <v>0</v>
      </c>
      <c r="BI90" s="11">
        <f>Master!JQ90</f>
        <v>0</v>
      </c>
      <c r="BJ90" s="11">
        <f>Master!JR90</f>
        <v>0</v>
      </c>
      <c r="BK90" s="11">
        <f>Master!JS90</f>
        <v>0</v>
      </c>
      <c r="BL90" s="11">
        <f>Master!JT90</f>
        <v>0</v>
      </c>
      <c r="BN90" s="11">
        <f>Master!JV90</f>
        <v>0</v>
      </c>
      <c r="BO90" s="11">
        <f>Master!JW90</f>
        <v>0</v>
      </c>
      <c r="BP90" s="11">
        <f>Master!JX90</f>
        <v>0</v>
      </c>
      <c r="BQ90" s="11">
        <f>Master!JY90</f>
        <v>0</v>
      </c>
      <c r="BR90" s="11">
        <f>Master!JZ90</f>
        <v>0</v>
      </c>
      <c r="BS90" s="11">
        <f>Master!KA90</f>
        <v>0</v>
      </c>
      <c r="BT90" s="11">
        <f>Master!KB90</f>
        <v>0</v>
      </c>
    </row>
    <row r="91" spans="1:72" x14ac:dyDescent="0.2">
      <c r="A91" s="1" t="s">
        <v>178</v>
      </c>
      <c r="B91" s="11">
        <f>Master!N91</f>
        <v>0</v>
      </c>
      <c r="C91" s="11">
        <f>Master!O91</f>
        <v>0</v>
      </c>
      <c r="D91" s="11">
        <f>Master!P91</f>
        <v>92.771445857499998</v>
      </c>
      <c r="E91" s="11">
        <f>Master!Q91</f>
        <v>2214.6495423825959</v>
      </c>
      <c r="F91" s="11">
        <f>Master!R91</f>
        <v>0</v>
      </c>
      <c r="G91" s="11">
        <f>Master!S91</f>
        <v>2307.420988240096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0.5</v>
      </c>
      <c r="AA91" s="11">
        <f>Master!CO91</f>
        <v>0</v>
      </c>
      <c r="AB91" s="11">
        <f>Master!CQ91</f>
        <v>0.5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4">
        <f>Master!FQ91</f>
        <v>0</v>
      </c>
      <c r="AM91" s="34">
        <f>Master!FR91</f>
        <v>0</v>
      </c>
      <c r="AN91" s="34">
        <f>Master!FS91</f>
        <v>0</v>
      </c>
      <c r="AO91" s="34">
        <f>Master!FT91</f>
        <v>0</v>
      </c>
      <c r="AP91" s="34">
        <f>Master!FU91</f>
        <v>0</v>
      </c>
      <c r="AQ91" s="34">
        <f>Master!FV91</f>
        <v>0</v>
      </c>
      <c r="AS91" s="11">
        <f>Master!HS91</f>
        <v>0</v>
      </c>
      <c r="AT91" s="11">
        <f>Master!HT91</f>
        <v>94.658543930500002</v>
      </c>
      <c r="AU91" s="11">
        <f>Master!HU91</f>
        <v>1158.0348386965097</v>
      </c>
      <c r="AV91" s="11">
        <f>Master!HV91</f>
        <v>10051.79331680239</v>
      </c>
      <c r="AW91" s="11">
        <f>Master!HW91</f>
        <v>0</v>
      </c>
      <c r="AX91" s="11">
        <f>Master!HX91</f>
        <v>11304.486699429399</v>
      </c>
      <c r="AZ91" s="11">
        <f>Master!IQ91</f>
        <v>0</v>
      </c>
      <c r="BA91" s="11">
        <f>Master!IR91</f>
        <v>0</v>
      </c>
      <c r="BB91" s="11">
        <f>Master!IS91</f>
        <v>0</v>
      </c>
      <c r="BC91" s="11">
        <f>Master!IT91</f>
        <v>0</v>
      </c>
      <c r="BD91" s="11">
        <f>Master!IU91</f>
        <v>0</v>
      </c>
      <c r="BE91" s="11">
        <f>Master!IV91</f>
        <v>0</v>
      </c>
      <c r="BG91" s="11">
        <f>Master!JO91</f>
        <v>0</v>
      </c>
      <c r="BH91" s="11">
        <f>Master!JP91</f>
        <v>108.6185335797</v>
      </c>
      <c r="BI91" s="11">
        <f>Master!JQ91</f>
        <v>0</v>
      </c>
      <c r="BJ91" s="11">
        <f>Master!JR91</f>
        <v>8.2641005965899996</v>
      </c>
      <c r="BK91" s="11">
        <f>Master!JS91</f>
        <v>0</v>
      </c>
      <c r="BL91" s="11">
        <f>Master!JT91</f>
        <v>116.88263417629</v>
      </c>
      <c r="BN91" s="11">
        <f>Master!JV91</f>
        <v>0</v>
      </c>
      <c r="BO91" s="11">
        <f>Master!JW91</f>
        <v>203.2770775102</v>
      </c>
      <c r="BP91" s="11">
        <f>Master!JX91</f>
        <v>1250.8062845540098</v>
      </c>
      <c r="BQ91" s="11">
        <f>Master!JY91</f>
        <v>12275.206959781577</v>
      </c>
      <c r="BR91" s="11">
        <f>Master!JZ91</f>
        <v>0</v>
      </c>
      <c r="BS91" s="11">
        <f>Master!KA91</f>
        <v>0</v>
      </c>
      <c r="BT91" s="11">
        <f>Master!KB91</f>
        <v>13729.290321845787</v>
      </c>
    </row>
    <row r="92" spans="1:72" x14ac:dyDescent="0.2">
      <c r="A92" s="1" t="s">
        <v>41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4">
        <f>Master!FQ92</f>
        <v>0</v>
      </c>
      <c r="AM92" s="34">
        <f>Master!FR92</f>
        <v>0</v>
      </c>
      <c r="AN92" s="34">
        <f>Master!FS92</f>
        <v>0</v>
      </c>
      <c r="AO92" s="34">
        <f>Master!FT92</f>
        <v>0</v>
      </c>
      <c r="AP92" s="34">
        <f>Master!FU92</f>
        <v>0</v>
      </c>
      <c r="AQ92" s="34">
        <f>Master!FV92</f>
        <v>0</v>
      </c>
      <c r="AS92" s="11">
        <f>Master!HS92</f>
        <v>0</v>
      </c>
      <c r="AT92" s="11">
        <f>Master!HT92</f>
        <v>0</v>
      </c>
      <c r="AU92" s="11">
        <f>Master!HU92</f>
        <v>0</v>
      </c>
      <c r="AV92" s="11">
        <f>Master!HV92</f>
        <v>0</v>
      </c>
      <c r="AW92" s="11">
        <f>Master!HW92</f>
        <v>0</v>
      </c>
      <c r="AX92" s="11">
        <f>Master!HX92</f>
        <v>0</v>
      </c>
      <c r="AZ92" s="11">
        <f>Master!IQ92</f>
        <v>0</v>
      </c>
      <c r="BA92" s="11">
        <f>Master!IR92</f>
        <v>0</v>
      </c>
      <c r="BB92" s="11">
        <f>Master!IS92</f>
        <v>0</v>
      </c>
      <c r="BC92" s="11">
        <f>Master!IT92</f>
        <v>0</v>
      </c>
      <c r="BD92" s="11">
        <f>Master!IU92</f>
        <v>0</v>
      </c>
      <c r="BE92" s="11">
        <f>Master!IV92</f>
        <v>0</v>
      </c>
      <c r="BG92" s="11">
        <f>Master!JO92</f>
        <v>0</v>
      </c>
      <c r="BH92" s="11">
        <f>Master!JP92</f>
        <v>0</v>
      </c>
      <c r="BI92" s="11">
        <f>Master!JQ92</f>
        <v>0</v>
      </c>
      <c r="BJ92" s="11">
        <f>Master!JR92</f>
        <v>0</v>
      </c>
      <c r="BK92" s="11">
        <f>Master!JS92</f>
        <v>0</v>
      </c>
      <c r="BL92" s="11">
        <f>Master!JT92</f>
        <v>0</v>
      </c>
      <c r="BN92" s="11">
        <f>Master!JV92</f>
        <v>0</v>
      </c>
      <c r="BO92" s="11">
        <f>Master!JW92</f>
        <v>0</v>
      </c>
      <c r="BP92" s="11">
        <f>Master!JX92</f>
        <v>0</v>
      </c>
      <c r="BQ92" s="11">
        <f>Master!JY92</f>
        <v>0</v>
      </c>
      <c r="BR92" s="11">
        <f>Master!JZ92</f>
        <v>0</v>
      </c>
      <c r="BS92" s="11">
        <f>Master!KA92</f>
        <v>0</v>
      </c>
      <c r="BT92" s="11">
        <f>Master!KB92</f>
        <v>0</v>
      </c>
    </row>
    <row r="93" spans="1:72" x14ac:dyDescent="0.2">
      <c r="A93" s="1" t="s">
        <v>90</v>
      </c>
      <c r="B93" s="11">
        <f>Master!N93</f>
        <v>0</v>
      </c>
      <c r="C93" s="11">
        <f>Master!O93</f>
        <v>0</v>
      </c>
      <c r="D93" s="11">
        <f>Master!P93</f>
        <v>0</v>
      </c>
      <c r="E93" s="11">
        <f>Master!Q93</f>
        <v>0</v>
      </c>
      <c r="F93" s="11">
        <f>Master!R93</f>
        <v>0</v>
      </c>
      <c r="G93" s="11">
        <f>Master!S93</f>
        <v>0</v>
      </c>
      <c r="H93" s="11"/>
      <c r="I93" s="11">
        <f>Master!AL93</f>
        <v>0</v>
      </c>
      <c r="J93" s="11">
        <f>Master!AM93</f>
        <v>0</v>
      </c>
      <c r="K93" s="11">
        <f>Master!AN93</f>
        <v>0</v>
      </c>
      <c r="L93" s="11">
        <f>Master!AO93</f>
        <v>0</v>
      </c>
      <c r="M93" s="11">
        <f>Master!AP93</f>
        <v>0</v>
      </c>
      <c r="N93" s="11">
        <f>Master!AQ93</f>
        <v>0</v>
      </c>
      <c r="P93" s="11">
        <f>Master!BK93</f>
        <v>0</v>
      </c>
      <c r="Q93" s="11">
        <f>Master!BL93</f>
        <v>0</v>
      </c>
      <c r="R93" s="11">
        <f>Master!BM93</f>
        <v>0</v>
      </c>
      <c r="S93" s="11">
        <f>Master!BN93</f>
        <v>0</v>
      </c>
      <c r="T93" s="11">
        <f>Master!BO93</f>
        <v>0.5</v>
      </c>
      <c r="U93" s="11">
        <f>Master!BQ93</f>
        <v>0.5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0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0</v>
      </c>
      <c r="AL93" s="34">
        <f>Master!FQ93</f>
        <v>0</v>
      </c>
      <c r="AM93" s="34">
        <f>Master!FR93</f>
        <v>0</v>
      </c>
      <c r="AN93" s="34">
        <f>Master!FS93</f>
        <v>0</v>
      </c>
      <c r="AO93" s="34">
        <f>Master!FT93</f>
        <v>0</v>
      </c>
      <c r="AP93" s="34">
        <f>Master!FU93</f>
        <v>0</v>
      </c>
      <c r="AQ93" s="34">
        <f>Master!FV93</f>
        <v>0</v>
      </c>
      <c r="AS93" s="11">
        <f>Master!HS93</f>
        <v>0</v>
      </c>
      <c r="AT93" s="11">
        <f>Master!HT93</f>
        <v>0</v>
      </c>
      <c r="AU93" s="11">
        <f>Master!HU93</f>
        <v>0</v>
      </c>
      <c r="AV93" s="11">
        <f>Master!HV93</f>
        <v>0</v>
      </c>
      <c r="AW93" s="11">
        <f>Master!HW93</f>
        <v>0</v>
      </c>
      <c r="AX93" s="11">
        <f>Master!HX93</f>
        <v>0</v>
      </c>
      <c r="AZ93" s="11">
        <f>Master!IQ93</f>
        <v>0</v>
      </c>
      <c r="BA93" s="11">
        <f>Master!IR93</f>
        <v>0</v>
      </c>
      <c r="BB93" s="11">
        <f>Master!IS93</f>
        <v>0</v>
      </c>
      <c r="BC93" s="11">
        <f>Master!IT93</f>
        <v>0</v>
      </c>
      <c r="BD93" s="11">
        <f>Master!IU93</f>
        <v>0</v>
      </c>
      <c r="BE93" s="11">
        <f>Master!IV93</f>
        <v>0</v>
      </c>
      <c r="BG93" s="11">
        <f>Master!JO93</f>
        <v>0</v>
      </c>
      <c r="BH93" s="11">
        <f>Master!JP93</f>
        <v>0</v>
      </c>
      <c r="BI93" s="11">
        <f>Master!JQ93</f>
        <v>0</v>
      </c>
      <c r="BJ93" s="11">
        <f>Master!JR93</f>
        <v>0</v>
      </c>
      <c r="BK93" s="11">
        <f>Master!JS93</f>
        <v>0</v>
      </c>
      <c r="BL93" s="11">
        <f>Master!JT93</f>
        <v>0</v>
      </c>
      <c r="BN93" s="11">
        <f>Master!JV93</f>
        <v>0</v>
      </c>
      <c r="BO93" s="11">
        <f>Master!JW93</f>
        <v>0</v>
      </c>
      <c r="BP93" s="11">
        <f>Master!JX93</f>
        <v>0</v>
      </c>
      <c r="BQ93" s="11">
        <f>Master!JY93</f>
        <v>0</v>
      </c>
      <c r="BR93" s="11">
        <f>Master!JZ93</f>
        <v>0.5</v>
      </c>
      <c r="BS93" s="11">
        <f>Master!KA93</f>
        <v>0</v>
      </c>
      <c r="BT93" s="11">
        <f>Master!KB93</f>
        <v>0.5</v>
      </c>
    </row>
    <row r="94" spans="1:72" x14ac:dyDescent="0.2">
      <c r="A94" s="1" t="s">
        <v>40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25.743498593399998</v>
      </c>
      <c r="J94" s="11">
        <f>Master!AM94</f>
        <v>0</v>
      </c>
      <c r="K94" s="11">
        <f>Master!AN94</f>
        <v>0</v>
      </c>
      <c r="L94" s="11">
        <f>Master!AO94</f>
        <v>0.25</v>
      </c>
      <c r="M94" s="11">
        <f>Master!AP94</f>
        <v>0</v>
      </c>
      <c r="N94" s="11">
        <f>Master!AQ94</f>
        <v>25.993498593399998</v>
      </c>
      <c r="P94" s="11">
        <f>Master!BK94</f>
        <v>0</v>
      </c>
      <c r="Q94" s="11">
        <f>Master!BL94</f>
        <v>22.813104967899999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22.813104967899999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4">
        <f>Master!FQ94</f>
        <v>0</v>
      </c>
      <c r="AM94" s="34">
        <f>Master!FR94</f>
        <v>0</v>
      </c>
      <c r="AN94" s="34">
        <f>Master!FS94</f>
        <v>0</v>
      </c>
      <c r="AO94" s="34">
        <f>Master!FT94</f>
        <v>0</v>
      </c>
      <c r="AP94" s="34">
        <f>Master!FU94</f>
        <v>0</v>
      </c>
      <c r="AQ94" s="34">
        <f>Master!FV94</f>
        <v>0</v>
      </c>
      <c r="AS94" s="11">
        <f>Master!HS94</f>
        <v>0</v>
      </c>
      <c r="AT94" s="11">
        <f>Master!HT94</f>
        <v>0</v>
      </c>
      <c r="AU94" s="11">
        <f>Master!HU94</f>
        <v>0</v>
      </c>
      <c r="AV94" s="11">
        <f>Master!HV94</f>
        <v>0</v>
      </c>
      <c r="AW94" s="11">
        <f>Master!HW94</f>
        <v>0</v>
      </c>
      <c r="AX94" s="11">
        <f>Master!HX94</f>
        <v>0</v>
      </c>
      <c r="AZ94" s="11">
        <f>Master!IQ94</f>
        <v>0</v>
      </c>
      <c r="BA94" s="11">
        <f>Master!IR94</f>
        <v>0</v>
      </c>
      <c r="BB94" s="11">
        <f>Master!IS94</f>
        <v>0</v>
      </c>
      <c r="BC94" s="11">
        <f>Master!IT94</f>
        <v>0</v>
      </c>
      <c r="BD94" s="11">
        <f>Master!IU94</f>
        <v>0</v>
      </c>
      <c r="BE94" s="11">
        <f>Master!IV94</f>
        <v>0</v>
      </c>
      <c r="BG94" s="11">
        <f>Master!JO94</f>
        <v>0</v>
      </c>
      <c r="BH94" s="11">
        <f>Master!JP94</f>
        <v>0</v>
      </c>
      <c r="BI94" s="11">
        <f>Master!JQ94</f>
        <v>0</v>
      </c>
      <c r="BJ94" s="11">
        <f>Master!JR94</f>
        <v>0</v>
      </c>
      <c r="BK94" s="11">
        <f>Master!JS94</f>
        <v>0</v>
      </c>
      <c r="BL94" s="11">
        <f>Master!JT94</f>
        <v>0</v>
      </c>
      <c r="BN94" s="11">
        <f>Master!JV94</f>
        <v>25.743498593399998</v>
      </c>
      <c r="BO94" s="11">
        <f>Master!JW94</f>
        <v>22.813104967899999</v>
      </c>
      <c r="BP94" s="11">
        <f>Master!JX94</f>
        <v>0</v>
      </c>
      <c r="BQ94" s="11">
        <f>Master!JY94</f>
        <v>0.25</v>
      </c>
      <c r="BR94" s="11">
        <f>Master!JZ94</f>
        <v>0</v>
      </c>
      <c r="BS94" s="11">
        <f>Master!KA94</f>
        <v>0</v>
      </c>
      <c r="BT94" s="11">
        <f>Master!KB94</f>
        <v>48.806603561299994</v>
      </c>
    </row>
    <row r="95" spans="1:72" x14ac:dyDescent="0.2">
      <c r="A95" s="1" t="s">
        <v>57</v>
      </c>
      <c r="B95" s="11">
        <f>Master!N95</f>
        <v>0</v>
      </c>
      <c r="C95" s="11">
        <f>Master!O95</f>
        <v>0</v>
      </c>
      <c r="D95" s="11">
        <f>Master!P95</f>
        <v>0</v>
      </c>
      <c r="E95" s="11">
        <f>Master!Q95</f>
        <v>0</v>
      </c>
      <c r="F95" s="11">
        <f>Master!R95</f>
        <v>0</v>
      </c>
      <c r="G95" s="11">
        <f>Master!S95</f>
        <v>0</v>
      </c>
      <c r="H95" s="11"/>
      <c r="I95" s="11">
        <f>Master!AL95</f>
        <v>0</v>
      </c>
      <c r="J95" s="11">
        <f>Master!AM95</f>
        <v>0</v>
      </c>
      <c r="K95" s="11">
        <f>Master!AN95</f>
        <v>0</v>
      </c>
      <c r="L95" s="11">
        <f>Master!AO95</f>
        <v>0</v>
      </c>
      <c r="M95" s="11">
        <f>Master!AP95</f>
        <v>0</v>
      </c>
      <c r="N95" s="11">
        <f>Master!AQ95</f>
        <v>0</v>
      </c>
      <c r="P95" s="11">
        <f>Master!BK95</f>
        <v>0</v>
      </c>
      <c r="Q95" s="11">
        <f>Master!BL95</f>
        <v>0</v>
      </c>
      <c r="R95" s="11">
        <f>Master!BM95</f>
        <v>0</v>
      </c>
      <c r="S95" s="11">
        <f>Master!BN95</f>
        <v>0</v>
      </c>
      <c r="T95" s="11">
        <f>Master!BO95</f>
        <v>0</v>
      </c>
      <c r="U95" s="11">
        <f>Master!BQ95</f>
        <v>0</v>
      </c>
      <c r="W95" s="11">
        <f>Master!CK95</f>
        <v>0</v>
      </c>
      <c r="X95" s="11">
        <f>Master!CL95</f>
        <v>0</v>
      </c>
      <c r="Y95" s="11">
        <f>Master!CM95</f>
        <v>0</v>
      </c>
      <c r="Z95" s="11">
        <f>Master!CN95</f>
        <v>0</v>
      </c>
      <c r="AA95" s="11">
        <f>Master!CO95</f>
        <v>0</v>
      </c>
      <c r="AB95" s="11">
        <f>Master!CQ95</f>
        <v>0</v>
      </c>
      <c r="AD95" s="11">
        <f>Master!DT95</f>
        <v>0</v>
      </c>
      <c r="AE95" s="11">
        <f>Master!DU95</f>
        <v>0</v>
      </c>
      <c r="AF95" s="11">
        <f>Master!DV95</f>
        <v>0</v>
      </c>
      <c r="AG95" s="11">
        <f>Master!DW95</f>
        <v>0</v>
      </c>
      <c r="AH95" s="11">
        <f>Master!DX95</f>
        <v>0</v>
      </c>
      <c r="AI95" s="11">
        <f>Master!DY95</f>
        <v>0</v>
      </c>
      <c r="AJ95" s="11">
        <f>Master!DZ95</f>
        <v>0</v>
      </c>
      <c r="AL95" s="34">
        <f>Master!FQ95</f>
        <v>0</v>
      </c>
      <c r="AM95" s="34">
        <f>Master!FR95</f>
        <v>0</v>
      </c>
      <c r="AN95" s="34">
        <f>Master!FS95</f>
        <v>0</v>
      </c>
      <c r="AO95" s="34">
        <f>Master!FT95</f>
        <v>0</v>
      </c>
      <c r="AP95" s="34">
        <f>Master!FU95</f>
        <v>0</v>
      </c>
      <c r="AQ95" s="34">
        <f>Master!FV95</f>
        <v>0</v>
      </c>
      <c r="AS95" s="11">
        <f>Master!HS95</f>
        <v>0</v>
      </c>
      <c r="AT95" s="11">
        <f>Master!HT95</f>
        <v>0</v>
      </c>
      <c r="AU95" s="11">
        <f>Master!HU95</f>
        <v>0</v>
      </c>
      <c r="AV95" s="11">
        <f>Master!HV95</f>
        <v>0</v>
      </c>
      <c r="AW95" s="11">
        <f>Master!HW95</f>
        <v>0</v>
      </c>
      <c r="AX95" s="11">
        <f>Master!HX95</f>
        <v>0</v>
      </c>
      <c r="AZ95" s="11">
        <f>Master!IQ95</f>
        <v>0</v>
      </c>
      <c r="BA95" s="11">
        <f>Master!IR95</f>
        <v>0</v>
      </c>
      <c r="BB95" s="11">
        <f>Master!IS95</f>
        <v>0</v>
      </c>
      <c r="BC95" s="11">
        <f>Master!IT95</f>
        <v>0</v>
      </c>
      <c r="BD95" s="11">
        <f>Master!IU95</f>
        <v>0</v>
      </c>
      <c r="BE95" s="11">
        <f>Master!IV95</f>
        <v>0</v>
      </c>
      <c r="BG95" s="11">
        <f>Master!JO95</f>
        <v>0</v>
      </c>
      <c r="BH95" s="11">
        <f>Master!JP95</f>
        <v>0</v>
      </c>
      <c r="BI95" s="11">
        <f>Master!JQ95</f>
        <v>0</v>
      </c>
      <c r="BJ95" s="11">
        <f>Master!JR95</f>
        <v>0</v>
      </c>
      <c r="BK95" s="11">
        <f>Master!JS95</f>
        <v>0</v>
      </c>
      <c r="BL95" s="11">
        <f>Master!JT95</f>
        <v>0</v>
      </c>
      <c r="BN95" s="11">
        <f>Master!JV95</f>
        <v>0</v>
      </c>
      <c r="BO95" s="11">
        <f>Master!JW95</f>
        <v>0</v>
      </c>
      <c r="BP95" s="11">
        <f>Master!JX95</f>
        <v>0</v>
      </c>
      <c r="BQ95" s="11">
        <f>Master!JY95</f>
        <v>0</v>
      </c>
      <c r="BR95" s="11">
        <f>Master!JZ95</f>
        <v>0</v>
      </c>
      <c r="BS95" s="11">
        <f>Master!KA95</f>
        <v>0</v>
      </c>
      <c r="BT95" s="11">
        <f>Master!KB95</f>
        <v>0</v>
      </c>
    </row>
    <row r="96" spans="1:72" x14ac:dyDescent="0.2">
      <c r="A96" s="1" t="s">
        <v>241</v>
      </c>
      <c r="B96" s="11">
        <f>Master!N96</f>
        <v>0</v>
      </c>
      <c r="C96" s="11">
        <f>Master!O96</f>
        <v>0</v>
      </c>
      <c r="D96" s="11">
        <f>Master!P96</f>
        <v>0</v>
      </c>
      <c r="E96" s="11">
        <f>Master!Q96</f>
        <v>0</v>
      </c>
      <c r="F96" s="11">
        <f>Master!R96</f>
        <v>0</v>
      </c>
      <c r="G96" s="11">
        <f>Master!S96</f>
        <v>0</v>
      </c>
      <c r="H96" s="11"/>
      <c r="I96" s="11">
        <f>Master!AL96</f>
        <v>0</v>
      </c>
      <c r="J96" s="11">
        <f>Master!AM96</f>
        <v>0</v>
      </c>
      <c r="K96" s="11">
        <f>Master!AN96</f>
        <v>0</v>
      </c>
      <c r="L96" s="11">
        <f>Master!AO96</f>
        <v>0</v>
      </c>
      <c r="M96" s="11">
        <f>Master!AP96</f>
        <v>0</v>
      </c>
      <c r="N96" s="11">
        <f>Master!AQ96</f>
        <v>0</v>
      </c>
      <c r="P96" s="11">
        <f>Master!BK96</f>
        <v>0</v>
      </c>
      <c r="Q96" s="11">
        <f>Master!BL96</f>
        <v>0</v>
      </c>
      <c r="R96" s="11">
        <f>Master!BM96</f>
        <v>0</v>
      </c>
      <c r="S96" s="11">
        <f>Master!BN96</f>
        <v>0</v>
      </c>
      <c r="T96" s="11">
        <f>Master!BO96</f>
        <v>0</v>
      </c>
      <c r="U96" s="11">
        <f>Master!BQ96</f>
        <v>0</v>
      </c>
      <c r="W96" s="11">
        <f>Master!CK96</f>
        <v>0</v>
      </c>
      <c r="X96" s="11">
        <f>Master!CL96</f>
        <v>0</v>
      </c>
      <c r="Y96" s="11">
        <f>Master!CM96</f>
        <v>0</v>
      </c>
      <c r="Z96" s="11">
        <f>Master!CN96</f>
        <v>0</v>
      </c>
      <c r="AA96" s="11">
        <f>Master!CO96</f>
        <v>0</v>
      </c>
      <c r="AB96" s="11">
        <f>Master!CQ96</f>
        <v>0</v>
      </c>
      <c r="AD96" s="11">
        <f>Master!DT96</f>
        <v>0</v>
      </c>
      <c r="AE96" s="11">
        <f>Master!DU96</f>
        <v>0</v>
      </c>
      <c r="AF96" s="11">
        <f>Master!DV96</f>
        <v>0</v>
      </c>
      <c r="AG96" s="11">
        <f>Master!DW96</f>
        <v>0</v>
      </c>
      <c r="AH96" s="11">
        <f>Master!DX96</f>
        <v>0</v>
      </c>
      <c r="AI96" s="11">
        <f>Master!DY96</f>
        <v>0</v>
      </c>
      <c r="AJ96" s="11">
        <f>Master!DZ96</f>
        <v>0</v>
      </c>
      <c r="AL96" s="34">
        <f>Master!FQ96</f>
        <v>0</v>
      </c>
      <c r="AM96" s="34">
        <f>Master!FR96</f>
        <v>0</v>
      </c>
      <c r="AN96" s="34">
        <f>Master!FS96</f>
        <v>0</v>
      </c>
      <c r="AO96" s="34">
        <f>Master!FT96</f>
        <v>0</v>
      </c>
      <c r="AP96" s="34">
        <f>Master!FU96</f>
        <v>0</v>
      </c>
      <c r="AQ96" s="34">
        <f>Master!FV96</f>
        <v>0</v>
      </c>
      <c r="AS96" s="11">
        <f>Master!HS96</f>
        <v>0</v>
      </c>
      <c r="AT96" s="11">
        <f>Master!HT96</f>
        <v>0</v>
      </c>
      <c r="AU96" s="11">
        <f>Master!HU96</f>
        <v>0</v>
      </c>
      <c r="AV96" s="11">
        <f>Master!HV96</f>
        <v>0</v>
      </c>
      <c r="AW96" s="11">
        <f>Master!HW96</f>
        <v>0</v>
      </c>
      <c r="AX96" s="11">
        <f>Master!HX96</f>
        <v>0</v>
      </c>
      <c r="AZ96" s="11">
        <f>Master!IQ96</f>
        <v>0</v>
      </c>
      <c r="BA96" s="11">
        <f>Master!IR96</f>
        <v>0</v>
      </c>
      <c r="BB96" s="11">
        <f>Master!IS96</f>
        <v>0</v>
      </c>
      <c r="BC96" s="11">
        <f>Master!IT96</f>
        <v>0</v>
      </c>
      <c r="BD96" s="11">
        <f>Master!IU96</f>
        <v>0</v>
      </c>
      <c r="BE96" s="11">
        <f>Master!IV96</f>
        <v>0</v>
      </c>
      <c r="BG96" s="11">
        <f>Master!JO96</f>
        <v>0</v>
      </c>
      <c r="BH96" s="11">
        <f>Master!JP96</f>
        <v>0</v>
      </c>
      <c r="BI96" s="11">
        <f>Master!JQ96</f>
        <v>0</v>
      </c>
      <c r="BJ96" s="11">
        <f>Master!JR96</f>
        <v>0</v>
      </c>
      <c r="BK96" s="11">
        <f>Master!JS96</f>
        <v>0</v>
      </c>
      <c r="BL96" s="11">
        <f>Master!JT96</f>
        <v>0</v>
      </c>
      <c r="BN96" s="11">
        <f>Master!JV96</f>
        <v>0</v>
      </c>
      <c r="BO96" s="11">
        <f>Master!JW96</f>
        <v>0</v>
      </c>
      <c r="BP96" s="11">
        <f>Master!JX96</f>
        <v>0</v>
      </c>
      <c r="BQ96" s="11">
        <f>Master!JY96</f>
        <v>0</v>
      </c>
      <c r="BR96" s="11">
        <f>Master!JZ96</f>
        <v>0</v>
      </c>
      <c r="BS96" s="11">
        <f>Master!KA96</f>
        <v>0</v>
      </c>
      <c r="BT96" s="11">
        <f>Master!KB96</f>
        <v>0</v>
      </c>
    </row>
    <row r="97" spans="1:75" x14ac:dyDescent="0.2">
      <c r="A97" s="10" t="s">
        <v>91</v>
      </c>
      <c r="B97" s="11">
        <f>Master!N97</f>
        <v>0</v>
      </c>
      <c r="C97" s="11">
        <f>Master!O97</f>
        <v>4.3780003860200001</v>
      </c>
      <c r="D97" s="11">
        <f>Master!P97</f>
        <v>0</v>
      </c>
      <c r="E97" s="11">
        <f>Master!Q97</f>
        <v>0</v>
      </c>
      <c r="F97" s="11">
        <f>Master!R97</f>
        <v>0</v>
      </c>
      <c r="G97" s="11">
        <f>Master!S97</f>
        <v>4.3780003860200001</v>
      </c>
      <c r="H97" s="11"/>
      <c r="I97" s="11">
        <f>Master!AL97</f>
        <v>95.574501334000004</v>
      </c>
      <c r="J97" s="11">
        <f>Master!AM97</f>
        <v>217.89359289818998</v>
      </c>
      <c r="K97" s="11">
        <f>Master!AN97</f>
        <v>30.891188852599999</v>
      </c>
      <c r="L97" s="11">
        <f>Master!AO97</f>
        <v>131.75507964400001</v>
      </c>
      <c r="M97" s="11">
        <f>Master!AP97</f>
        <v>0</v>
      </c>
      <c r="N97" s="11">
        <f>Master!AQ97</f>
        <v>476.11436272878996</v>
      </c>
      <c r="P97" s="11">
        <f>Master!BK97</f>
        <v>40.76369387271</v>
      </c>
      <c r="Q97" s="11">
        <f>Master!BL97</f>
        <v>44.953989168189999</v>
      </c>
      <c r="R97" s="11">
        <f>Master!BM97</f>
        <v>0</v>
      </c>
      <c r="S97" s="11">
        <f>Master!BN97</f>
        <v>0.75</v>
      </c>
      <c r="T97" s="11">
        <f>Master!BO97</f>
        <v>0</v>
      </c>
      <c r="U97" s="11">
        <f>Master!BQ97</f>
        <v>86.467683040899999</v>
      </c>
      <c r="W97" s="11">
        <f>Master!CK97</f>
        <v>0</v>
      </c>
      <c r="X97" s="11">
        <f>Master!CL97</f>
        <v>0</v>
      </c>
      <c r="Y97" s="11">
        <f>Master!CM97</f>
        <v>0</v>
      </c>
      <c r="Z97" s="11">
        <f>Master!CN97</f>
        <v>0</v>
      </c>
      <c r="AA97" s="11">
        <f>Master!CO97</f>
        <v>0</v>
      </c>
      <c r="AB97" s="11">
        <f>Master!CQ97</f>
        <v>0</v>
      </c>
      <c r="AD97" s="11">
        <f>Master!DT97</f>
        <v>0</v>
      </c>
      <c r="AE97" s="11">
        <f>Master!DU97</f>
        <v>125.9499691489</v>
      </c>
      <c r="AF97" s="11">
        <f>Master!DV97</f>
        <v>0</v>
      </c>
      <c r="AG97" s="11">
        <f>Master!DW97</f>
        <v>0</v>
      </c>
      <c r="AH97" s="11">
        <f>Master!DX97</f>
        <v>0</v>
      </c>
      <c r="AI97" s="11">
        <f>Master!DY97</f>
        <v>0</v>
      </c>
      <c r="AJ97" s="11">
        <f>Master!DZ97</f>
        <v>125.9499691489</v>
      </c>
      <c r="AL97" s="34">
        <f>Master!FQ97</f>
        <v>0</v>
      </c>
      <c r="AM97" s="34">
        <f>Master!FR97</f>
        <v>0</v>
      </c>
      <c r="AN97" s="34">
        <f>Master!FS97</f>
        <v>0</v>
      </c>
      <c r="AO97" s="34">
        <f>Master!FT97</f>
        <v>0</v>
      </c>
      <c r="AP97" s="34">
        <f>Master!FU97</f>
        <v>0</v>
      </c>
      <c r="AQ97" s="34">
        <f>Master!FV97</f>
        <v>0</v>
      </c>
      <c r="AS97" s="11">
        <f>Master!HS97</f>
        <v>0</v>
      </c>
      <c r="AT97" s="11">
        <f>Master!HT97</f>
        <v>0</v>
      </c>
      <c r="AU97" s="11">
        <f>Master!HU97</f>
        <v>0</v>
      </c>
      <c r="AV97" s="11">
        <f>Master!HV97</f>
        <v>0</v>
      </c>
      <c r="AW97" s="11">
        <f>Master!HW97</f>
        <v>0</v>
      </c>
      <c r="AX97" s="11">
        <f>Master!HX97</f>
        <v>0</v>
      </c>
      <c r="AZ97" s="11">
        <f>Master!IQ97</f>
        <v>0</v>
      </c>
      <c r="BA97" s="11">
        <f>Master!IR97</f>
        <v>0</v>
      </c>
      <c r="BB97" s="11">
        <f>Master!IS97</f>
        <v>0</v>
      </c>
      <c r="BC97" s="11">
        <f>Master!IT97</f>
        <v>0</v>
      </c>
      <c r="BD97" s="11">
        <f>Master!IU97</f>
        <v>0</v>
      </c>
      <c r="BE97" s="11">
        <f>Master!IV97</f>
        <v>0</v>
      </c>
      <c r="BG97" s="11">
        <f>Master!JO97</f>
        <v>0</v>
      </c>
      <c r="BH97" s="11">
        <f>Master!JP97</f>
        <v>0</v>
      </c>
      <c r="BI97" s="11">
        <f>Master!JQ97</f>
        <v>0</v>
      </c>
      <c r="BJ97" s="11">
        <f>Master!JR97</f>
        <v>0</v>
      </c>
      <c r="BK97" s="11">
        <f>Master!JS97</f>
        <v>0</v>
      </c>
      <c r="BL97" s="11">
        <f>Master!JT97</f>
        <v>0</v>
      </c>
      <c r="BN97" s="11">
        <f>Master!JV97</f>
        <v>136.33819520671</v>
      </c>
      <c r="BO97" s="11">
        <f>Master!JW97</f>
        <v>393.17555160129996</v>
      </c>
      <c r="BP97" s="11">
        <f>Master!JX97</f>
        <v>30.891188852599999</v>
      </c>
      <c r="BQ97" s="11">
        <f>Master!JY97</f>
        <v>132.50507964400001</v>
      </c>
      <c r="BR97" s="11">
        <f>Master!JZ97</f>
        <v>0</v>
      </c>
      <c r="BS97" s="11">
        <f>Master!KA97</f>
        <v>0</v>
      </c>
      <c r="BT97" s="11">
        <f>Master!KB97</f>
        <v>692.91001530460994</v>
      </c>
    </row>
    <row r="98" spans="1:75" x14ac:dyDescent="0.2">
      <c r="A98" s="1" t="s">
        <v>42</v>
      </c>
      <c r="B98" s="11">
        <f>Master!N98</f>
        <v>51.036163397000003</v>
      </c>
      <c r="C98" s="11">
        <f>Master!O98</f>
        <v>0</v>
      </c>
      <c r="D98" s="11">
        <f>Master!P98</f>
        <v>0</v>
      </c>
      <c r="E98" s="11">
        <f>Master!Q98</f>
        <v>1.5</v>
      </c>
      <c r="F98" s="11">
        <f>Master!R98</f>
        <v>0</v>
      </c>
      <c r="G98" s="11">
        <f>Master!S98</f>
        <v>52.536163397000003</v>
      </c>
      <c r="H98" s="11"/>
      <c r="I98" s="11">
        <f>Master!AL98</f>
        <v>4028.6094723618107</v>
      </c>
      <c r="J98" s="11">
        <f>Master!AM98</f>
        <v>0</v>
      </c>
      <c r="K98" s="11">
        <f>Master!AN98</f>
        <v>0</v>
      </c>
      <c r="L98" s="11">
        <f>Master!AO98</f>
        <v>4.25</v>
      </c>
      <c r="M98" s="11">
        <f>Master!AP98</f>
        <v>0</v>
      </c>
      <c r="N98" s="11">
        <f>Master!AQ98</f>
        <v>4032.8594723618107</v>
      </c>
      <c r="P98" s="11">
        <f>Master!BK98</f>
        <v>672.39158415173006</v>
      </c>
      <c r="Q98" s="11">
        <f>Master!BL98</f>
        <v>0</v>
      </c>
      <c r="R98" s="11">
        <f>Master!BM98</f>
        <v>62.434321392599998</v>
      </c>
      <c r="S98" s="11">
        <f>Master!BN98</f>
        <v>4.5</v>
      </c>
      <c r="T98" s="11">
        <f>Master!BO98</f>
        <v>0</v>
      </c>
      <c r="U98" s="11">
        <f>Master!BQ98</f>
        <v>739.32590554433</v>
      </c>
      <c r="W98" s="11">
        <f>Master!CK98</f>
        <v>0</v>
      </c>
      <c r="X98" s="11">
        <f>Master!CL98</f>
        <v>0</v>
      </c>
      <c r="Y98" s="11">
        <f>Master!CM98</f>
        <v>0</v>
      </c>
      <c r="Z98" s="11">
        <f>Master!CN98</f>
        <v>0</v>
      </c>
      <c r="AA98" s="11">
        <f>Master!CO98</f>
        <v>0</v>
      </c>
      <c r="AB98" s="11">
        <f>Master!CQ98</f>
        <v>0</v>
      </c>
      <c r="AD98" s="11">
        <f>Master!DT98</f>
        <v>631.98143684870001</v>
      </c>
      <c r="AE98" s="11">
        <f>Master!DU98</f>
        <v>0</v>
      </c>
      <c r="AF98" s="11">
        <f>Master!DV98</f>
        <v>0</v>
      </c>
      <c r="AG98" s="11">
        <f>Master!DW98</f>
        <v>1</v>
      </c>
      <c r="AH98" s="11">
        <f>Master!DX98</f>
        <v>0</v>
      </c>
      <c r="AI98" s="11">
        <f>Master!DY98</f>
        <v>0</v>
      </c>
      <c r="AJ98" s="11">
        <f>Master!DZ98</f>
        <v>632.98143684870001</v>
      </c>
      <c r="AL98" s="34">
        <f>Master!FQ98</f>
        <v>0</v>
      </c>
      <c r="AM98" s="34">
        <f>Master!FR98</f>
        <v>0</v>
      </c>
      <c r="AN98" s="34">
        <f>Master!FS98</f>
        <v>0</v>
      </c>
      <c r="AO98" s="34">
        <f>Master!FT98</f>
        <v>0</v>
      </c>
      <c r="AP98" s="34">
        <f>Master!FU98</f>
        <v>0</v>
      </c>
      <c r="AQ98" s="34">
        <f>Master!FV98</f>
        <v>0</v>
      </c>
      <c r="AS98" s="11">
        <f>Master!HS98</f>
        <v>0</v>
      </c>
      <c r="AT98" s="11">
        <f>Master!HT98</f>
        <v>0</v>
      </c>
      <c r="AU98" s="11">
        <f>Master!HU98</f>
        <v>0</v>
      </c>
      <c r="AV98" s="11">
        <f>Master!HV98</f>
        <v>0</v>
      </c>
      <c r="AW98" s="11">
        <f>Master!HW98</f>
        <v>0</v>
      </c>
      <c r="AX98" s="11">
        <f>Master!HX98</f>
        <v>0</v>
      </c>
      <c r="AZ98" s="11">
        <f>Master!IQ98</f>
        <v>0</v>
      </c>
      <c r="BA98" s="11">
        <f>Master!IR98</f>
        <v>0</v>
      </c>
      <c r="BB98" s="11">
        <f>Master!IS98</f>
        <v>0</v>
      </c>
      <c r="BC98" s="11">
        <f>Master!IT98</f>
        <v>0</v>
      </c>
      <c r="BD98" s="11">
        <f>Master!IU98</f>
        <v>0</v>
      </c>
      <c r="BE98" s="11">
        <f>Master!IV98</f>
        <v>0</v>
      </c>
      <c r="BG98" s="11">
        <f>Master!JO98</f>
        <v>0</v>
      </c>
      <c r="BH98" s="11">
        <f>Master!JP98</f>
        <v>0</v>
      </c>
      <c r="BI98" s="11">
        <f>Master!JQ98</f>
        <v>0</v>
      </c>
      <c r="BJ98" s="11">
        <f>Master!JR98</f>
        <v>0</v>
      </c>
      <c r="BK98" s="11">
        <f>Master!JS98</f>
        <v>0</v>
      </c>
      <c r="BL98" s="11">
        <f>Master!JT98</f>
        <v>0</v>
      </c>
      <c r="BN98" s="11">
        <f>Master!JV98</f>
        <v>5384.0186567592409</v>
      </c>
      <c r="BO98" s="11">
        <f>Master!JW98</f>
        <v>0</v>
      </c>
      <c r="BP98" s="11">
        <f>Master!JX98</f>
        <v>62.434321392599998</v>
      </c>
      <c r="BQ98" s="11">
        <f>Master!JY98</f>
        <v>11.25</v>
      </c>
      <c r="BR98" s="11">
        <f>Master!JZ98</f>
        <v>0</v>
      </c>
      <c r="BS98" s="11">
        <f>Master!KA98</f>
        <v>0</v>
      </c>
      <c r="BT98" s="11">
        <f>Master!KB98</f>
        <v>5457.7029781518413</v>
      </c>
    </row>
    <row r="99" spans="1:75" x14ac:dyDescent="0.2">
      <c r="A99" s="1" t="s">
        <v>72</v>
      </c>
      <c r="B99" s="11">
        <f>Master!N99</f>
        <v>0</v>
      </c>
      <c r="C99" s="11">
        <f>Master!O99</f>
        <v>0</v>
      </c>
      <c r="D99" s="11">
        <f>Master!P99</f>
        <v>0</v>
      </c>
      <c r="E99" s="11">
        <f>Master!Q99</f>
        <v>0</v>
      </c>
      <c r="F99" s="11">
        <f>Master!R99</f>
        <v>0</v>
      </c>
      <c r="G99" s="11">
        <f>Master!S99</f>
        <v>0</v>
      </c>
      <c r="H99" s="11"/>
      <c r="I99" s="11">
        <f>Master!AL99</f>
        <v>0</v>
      </c>
      <c r="J99" s="11">
        <f>Master!AM99</f>
        <v>0</v>
      </c>
      <c r="K99" s="11">
        <f>Master!AN99</f>
        <v>0</v>
      </c>
      <c r="L99" s="11">
        <f>Master!AO99</f>
        <v>0</v>
      </c>
      <c r="M99" s="11">
        <f>Master!AP99</f>
        <v>0</v>
      </c>
      <c r="N99" s="11">
        <f>Master!AQ99</f>
        <v>0</v>
      </c>
      <c r="P99" s="11">
        <f>Master!BK99</f>
        <v>0</v>
      </c>
      <c r="Q99" s="11">
        <f>Master!BL99</f>
        <v>0</v>
      </c>
      <c r="R99" s="11">
        <f>Master!BM99</f>
        <v>0</v>
      </c>
      <c r="S99" s="11">
        <f>Master!BN99</f>
        <v>0</v>
      </c>
      <c r="T99" s="11">
        <f>Master!BO99</f>
        <v>0</v>
      </c>
      <c r="U99" s="11">
        <f>Master!BQ99</f>
        <v>0</v>
      </c>
      <c r="W99" s="11">
        <f>Master!CK99</f>
        <v>0</v>
      </c>
      <c r="X99" s="11">
        <f>Master!CL99</f>
        <v>0</v>
      </c>
      <c r="Y99" s="11">
        <f>Master!CM99</f>
        <v>0</v>
      </c>
      <c r="Z99" s="11">
        <f>Master!CN99</f>
        <v>0</v>
      </c>
      <c r="AA99" s="11">
        <f>Master!CO99</f>
        <v>0</v>
      </c>
      <c r="AB99" s="11">
        <f>Master!CQ99</f>
        <v>0</v>
      </c>
      <c r="AD99" s="11">
        <f>Master!DT99</f>
        <v>12.9024659698</v>
      </c>
      <c r="AE99" s="11">
        <f>Master!DU99</f>
        <v>0</v>
      </c>
      <c r="AF99" s="11">
        <f>Master!DV99</f>
        <v>0</v>
      </c>
      <c r="AG99" s="11">
        <f>Master!DW99</f>
        <v>0</v>
      </c>
      <c r="AH99" s="11">
        <f>Master!DX99</f>
        <v>0</v>
      </c>
      <c r="AI99" s="11">
        <f>Master!DY99</f>
        <v>0</v>
      </c>
      <c r="AJ99" s="11">
        <f>Master!DZ99</f>
        <v>12.9024659698</v>
      </c>
      <c r="AL99" s="34">
        <f>Master!FQ99</f>
        <v>0</v>
      </c>
      <c r="AM99" s="34">
        <f>Master!FR99</f>
        <v>0</v>
      </c>
      <c r="AN99" s="34">
        <f>Master!FS99</f>
        <v>0</v>
      </c>
      <c r="AO99" s="34">
        <f>Master!FT99</f>
        <v>0</v>
      </c>
      <c r="AP99" s="34">
        <f>Master!FU99</f>
        <v>0</v>
      </c>
      <c r="AQ99" s="34">
        <f>Master!FV99</f>
        <v>0</v>
      </c>
      <c r="AS99" s="11">
        <f>Master!HS99</f>
        <v>0</v>
      </c>
      <c r="AT99" s="11">
        <f>Master!HT99</f>
        <v>0</v>
      </c>
      <c r="AU99" s="11">
        <f>Master!HU99</f>
        <v>0</v>
      </c>
      <c r="AV99" s="11">
        <f>Master!HV99</f>
        <v>0</v>
      </c>
      <c r="AW99" s="11">
        <f>Master!HW99</f>
        <v>0</v>
      </c>
      <c r="AX99" s="11">
        <f>Master!HX99</f>
        <v>0</v>
      </c>
      <c r="AZ99" s="11">
        <f>Master!IQ99</f>
        <v>0</v>
      </c>
      <c r="BA99" s="11">
        <f>Master!IR99</f>
        <v>0</v>
      </c>
      <c r="BB99" s="11">
        <f>Master!IS99</f>
        <v>0</v>
      </c>
      <c r="BC99" s="11">
        <f>Master!IT99</f>
        <v>0</v>
      </c>
      <c r="BD99" s="11">
        <f>Master!IU99</f>
        <v>0</v>
      </c>
      <c r="BE99" s="11">
        <f>Master!IV99</f>
        <v>0</v>
      </c>
      <c r="BG99" s="11">
        <f>Master!JO99</f>
        <v>0</v>
      </c>
      <c r="BH99" s="11">
        <f>Master!JP99</f>
        <v>0</v>
      </c>
      <c r="BI99" s="11">
        <f>Master!JQ99</f>
        <v>0</v>
      </c>
      <c r="BJ99" s="11">
        <f>Master!JR99</f>
        <v>0</v>
      </c>
      <c r="BK99" s="11">
        <f>Master!JS99</f>
        <v>0</v>
      </c>
      <c r="BL99" s="11">
        <f>Master!JT99</f>
        <v>0</v>
      </c>
      <c r="BN99" s="11">
        <f>Master!JV99</f>
        <v>12.9024659698</v>
      </c>
      <c r="BO99" s="11">
        <f>Master!JW99</f>
        <v>0</v>
      </c>
      <c r="BP99" s="11">
        <f>Master!JX99</f>
        <v>0</v>
      </c>
      <c r="BQ99" s="11">
        <f>Master!JY99</f>
        <v>0</v>
      </c>
      <c r="BR99" s="11">
        <f>Master!JZ99</f>
        <v>0</v>
      </c>
      <c r="BS99" s="11">
        <f>Master!KA99</f>
        <v>0</v>
      </c>
      <c r="BT99" s="11">
        <f>Master!KB99</f>
        <v>12.9024659698</v>
      </c>
    </row>
    <row r="100" spans="1:75" x14ac:dyDescent="0.2">
      <c r="A100" s="1" t="s">
        <v>233</v>
      </c>
      <c r="B100" s="11">
        <f>Master!N100</f>
        <v>0</v>
      </c>
      <c r="C100" s="11">
        <f>Master!O100</f>
        <v>0</v>
      </c>
      <c r="D100" s="11">
        <f>Master!P100</f>
        <v>0</v>
      </c>
      <c r="E100" s="11">
        <f>Master!Q100</f>
        <v>0</v>
      </c>
      <c r="F100" s="11">
        <f>Master!R100</f>
        <v>0</v>
      </c>
      <c r="G100" s="11">
        <f>Master!S100</f>
        <v>0</v>
      </c>
      <c r="H100" s="11"/>
      <c r="I100" s="11">
        <f>Master!AL100</f>
        <v>0</v>
      </c>
      <c r="J100" s="11">
        <f>Master!AM100</f>
        <v>0</v>
      </c>
      <c r="K100" s="11">
        <f>Master!AN100</f>
        <v>0</v>
      </c>
      <c r="L100" s="11">
        <f>Master!AO100</f>
        <v>0</v>
      </c>
      <c r="M100" s="11">
        <f>Master!AP100</f>
        <v>0</v>
      </c>
      <c r="N100" s="11">
        <f>Master!AQ100</f>
        <v>0</v>
      </c>
      <c r="P100" s="11">
        <f>Master!BK100</f>
        <v>0</v>
      </c>
      <c r="Q100" s="11">
        <f>Master!BL100</f>
        <v>0</v>
      </c>
      <c r="R100" s="11">
        <f>Master!BM100</f>
        <v>0</v>
      </c>
      <c r="S100" s="11">
        <f>Master!BN100</f>
        <v>0</v>
      </c>
      <c r="T100" s="11">
        <f>Master!BO100</f>
        <v>0</v>
      </c>
      <c r="U100" s="11">
        <f>Master!BQ100</f>
        <v>0</v>
      </c>
      <c r="W100" s="11">
        <f>Master!CK100</f>
        <v>0</v>
      </c>
      <c r="X100" s="11">
        <f>Master!CL100</f>
        <v>0</v>
      </c>
      <c r="Y100" s="11">
        <f>Master!CM100</f>
        <v>0</v>
      </c>
      <c r="Z100" s="11">
        <f>Master!CN100</f>
        <v>0</v>
      </c>
      <c r="AA100" s="11">
        <f>Master!CO100</f>
        <v>0</v>
      </c>
      <c r="AB100" s="11">
        <f>Master!CQ100</f>
        <v>0</v>
      </c>
      <c r="AD100" s="11">
        <f>Master!DT100</f>
        <v>0</v>
      </c>
      <c r="AE100" s="11">
        <f>Master!DU100</f>
        <v>0</v>
      </c>
      <c r="AF100" s="11">
        <f>Master!DV100</f>
        <v>0</v>
      </c>
      <c r="AG100" s="11">
        <f>Master!DW100</f>
        <v>0</v>
      </c>
      <c r="AH100" s="11">
        <f>Master!DX100</f>
        <v>0</v>
      </c>
      <c r="AI100" s="11">
        <f>Master!DY100</f>
        <v>0</v>
      </c>
      <c r="AJ100" s="11">
        <f>Master!DZ100</f>
        <v>0</v>
      </c>
      <c r="AL100" s="34">
        <f>Master!FQ100</f>
        <v>0</v>
      </c>
      <c r="AM100" s="34">
        <f>Master!FR100</f>
        <v>0</v>
      </c>
      <c r="AN100" s="34">
        <f>Master!FS100</f>
        <v>0</v>
      </c>
      <c r="AO100" s="34">
        <f>Master!FT100</f>
        <v>0</v>
      </c>
      <c r="AP100" s="34">
        <f>Master!FU100</f>
        <v>0</v>
      </c>
      <c r="AQ100" s="34">
        <f>Master!FV100</f>
        <v>0</v>
      </c>
      <c r="AS100" s="11">
        <f>Master!HS100</f>
        <v>0</v>
      </c>
      <c r="AT100" s="11">
        <f>Master!HT100</f>
        <v>0</v>
      </c>
      <c r="AU100" s="11">
        <f>Master!HU100</f>
        <v>0</v>
      </c>
      <c r="AV100" s="11">
        <f>Master!HV100</f>
        <v>0</v>
      </c>
      <c r="AW100" s="11">
        <f>Master!HW100</f>
        <v>0</v>
      </c>
      <c r="AX100" s="11">
        <f>Master!HX100</f>
        <v>0</v>
      </c>
      <c r="AZ100" s="11">
        <f>Master!IQ100</f>
        <v>0</v>
      </c>
      <c r="BA100" s="11">
        <f>Master!IR100</f>
        <v>0</v>
      </c>
      <c r="BB100" s="11">
        <f>Master!IS100</f>
        <v>0</v>
      </c>
      <c r="BC100" s="11">
        <f>Master!IT100</f>
        <v>0</v>
      </c>
      <c r="BD100" s="11">
        <f>Master!IU100</f>
        <v>0</v>
      </c>
      <c r="BE100" s="11">
        <f>Master!IV100</f>
        <v>0</v>
      </c>
      <c r="BG100" s="11">
        <f>Master!JO100</f>
        <v>0</v>
      </c>
      <c r="BH100" s="11">
        <f>Master!JP100</f>
        <v>0</v>
      </c>
      <c r="BI100" s="11">
        <f>Master!JQ100</f>
        <v>0</v>
      </c>
      <c r="BJ100" s="11">
        <f>Master!JR100</f>
        <v>0</v>
      </c>
      <c r="BK100" s="11">
        <f>Master!JS100</f>
        <v>0</v>
      </c>
      <c r="BL100" s="11">
        <f>Master!JT100</f>
        <v>0</v>
      </c>
      <c r="BN100" s="11">
        <f>Master!JV100</f>
        <v>0</v>
      </c>
      <c r="BO100" s="11">
        <f>Master!JW100</f>
        <v>0</v>
      </c>
      <c r="BP100" s="11">
        <f>Master!JX100</f>
        <v>0</v>
      </c>
      <c r="BQ100" s="11">
        <f>Master!JY100</f>
        <v>0</v>
      </c>
      <c r="BR100" s="11">
        <f>Master!JZ100</f>
        <v>0</v>
      </c>
      <c r="BS100" s="11">
        <f>Master!KA100</f>
        <v>0</v>
      </c>
      <c r="BT100" s="11">
        <f>Master!KB100</f>
        <v>0</v>
      </c>
    </row>
    <row r="101" spans="1:75" x14ac:dyDescent="0.2">
      <c r="A101" s="1" t="s">
        <v>95</v>
      </c>
      <c r="B101" s="11">
        <f>Master!N101</f>
        <v>0</v>
      </c>
      <c r="C101" s="11">
        <f>Master!O101</f>
        <v>0</v>
      </c>
      <c r="D101" s="11">
        <f>Master!P101</f>
        <v>0</v>
      </c>
      <c r="E101" s="11">
        <f>Master!Q101</f>
        <v>0</v>
      </c>
      <c r="F101" s="11">
        <f>Master!R101</f>
        <v>0</v>
      </c>
      <c r="G101" s="11">
        <f>Master!S101</f>
        <v>0</v>
      </c>
      <c r="H101" s="11"/>
      <c r="I101" s="11">
        <f>Master!AL101</f>
        <v>0</v>
      </c>
      <c r="J101" s="11">
        <f>Master!AM101</f>
        <v>0</v>
      </c>
      <c r="K101" s="11">
        <f>Master!AN101</f>
        <v>0</v>
      </c>
      <c r="L101" s="11">
        <f>Master!AO101</f>
        <v>0</v>
      </c>
      <c r="M101" s="11">
        <f>Master!AP101</f>
        <v>0</v>
      </c>
      <c r="N101" s="11">
        <f>Master!AQ101</f>
        <v>0</v>
      </c>
      <c r="P101" s="11">
        <f>Master!BK101</f>
        <v>0</v>
      </c>
      <c r="Q101" s="11">
        <f>Master!BL101</f>
        <v>0</v>
      </c>
      <c r="R101" s="11">
        <f>Master!BM101</f>
        <v>0</v>
      </c>
      <c r="S101" s="11">
        <f>Master!BN101</f>
        <v>0</v>
      </c>
      <c r="T101" s="11">
        <f>Master!BO101</f>
        <v>0</v>
      </c>
      <c r="U101" s="11">
        <f>Master!BQ101</f>
        <v>0</v>
      </c>
      <c r="W101" s="11">
        <f>Master!CK101</f>
        <v>0</v>
      </c>
      <c r="X101" s="11">
        <f>Master!CL101</f>
        <v>0</v>
      </c>
      <c r="Y101" s="11">
        <f>Master!CM101</f>
        <v>0</v>
      </c>
      <c r="Z101" s="11">
        <f>Master!CN101</f>
        <v>0</v>
      </c>
      <c r="AA101" s="11">
        <f>Master!CO101</f>
        <v>0</v>
      </c>
      <c r="AB101" s="11">
        <f>Master!CQ101</f>
        <v>0</v>
      </c>
      <c r="AD101" s="11">
        <f>Master!DT101</f>
        <v>0</v>
      </c>
      <c r="AE101" s="11">
        <f>Master!DU101</f>
        <v>0</v>
      </c>
      <c r="AF101" s="11">
        <f>Master!DV101</f>
        <v>0</v>
      </c>
      <c r="AG101" s="11">
        <f>Master!DW101</f>
        <v>0</v>
      </c>
      <c r="AH101" s="11">
        <f>Master!DX101</f>
        <v>0</v>
      </c>
      <c r="AI101" s="11">
        <f>Master!DY101</f>
        <v>0</v>
      </c>
      <c r="AJ101" s="11">
        <f>Master!DZ101</f>
        <v>0</v>
      </c>
      <c r="AL101" s="34">
        <f>Master!FQ101</f>
        <v>0</v>
      </c>
      <c r="AM101" s="34">
        <f>Master!FR101</f>
        <v>0</v>
      </c>
      <c r="AN101" s="34">
        <f>Master!FS101</f>
        <v>0</v>
      </c>
      <c r="AO101" s="34">
        <f>Master!FT101</f>
        <v>0</v>
      </c>
      <c r="AP101" s="34">
        <f>Master!FU101</f>
        <v>0</v>
      </c>
      <c r="AQ101" s="34">
        <f>Master!FV101</f>
        <v>0</v>
      </c>
      <c r="AS101" s="11">
        <f>Master!HS101</f>
        <v>0</v>
      </c>
      <c r="AT101" s="11">
        <f>Master!HT101</f>
        <v>0</v>
      </c>
      <c r="AU101" s="11">
        <f>Master!HU101</f>
        <v>0</v>
      </c>
      <c r="AV101" s="11">
        <f>Master!HV101</f>
        <v>0</v>
      </c>
      <c r="AW101" s="11">
        <f>Master!HW101</f>
        <v>0</v>
      </c>
      <c r="AX101" s="11">
        <f>Master!HX101</f>
        <v>0</v>
      </c>
      <c r="AZ101" s="11">
        <f>Master!IQ101</f>
        <v>0</v>
      </c>
      <c r="BA101" s="11">
        <f>Master!IR101</f>
        <v>0</v>
      </c>
      <c r="BB101" s="11">
        <f>Master!IS101</f>
        <v>0</v>
      </c>
      <c r="BC101" s="11">
        <f>Master!IT101</f>
        <v>0</v>
      </c>
      <c r="BD101" s="11">
        <f>Master!IU101</f>
        <v>0</v>
      </c>
      <c r="BE101" s="11">
        <f>Master!IV101</f>
        <v>0</v>
      </c>
      <c r="BG101" s="11">
        <f>Master!JO101</f>
        <v>0</v>
      </c>
      <c r="BH101" s="11">
        <f>Master!JP101</f>
        <v>0</v>
      </c>
      <c r="BI101" s="11">
        <f>Master!JQ101</f>
        <v>0</v>
      </c>
      <c r="BJ101" s="11">
        <f>Master!JR101</f>
        <v>0</v>
      </c>
      <c r="BK101" s="11">
        <f>Master!JS101</f>
        <v>0</v>
      </c>
      <c r="BL101" s="11">
        <f>Master!JT101</f>
        <v>0</v>
      </c>
      <c r="BN101" s="11">
        <f>Master!JV101</f>
        <v>0</v>
      </c>
      <c r="BO101" s="11">
        <f>Master!JW101</f>
        <v>0</v>
      </c>
      <c r="BP101" s="11">
        <f>Master!JX101</f>
        <v>0</v>
      </c>
      <c r="BQ101" s="11">
        <f>Master!JY101</f>
        <v>0</v>
      </c>
      <c r="BR101" s="11">
        <f>Master!JZ101</f>
        <v>0</v>
      </c>
      <c r="BS101" s="11">
        <f>Master!KA101</f>
        <v>0</v>
      </c>
      <c r="BT101" s="11">
        <f>Master!KB101</f>
        <v>0</v>
      </c>
    </row>
    <row r="102" spans="1:75" s="37" customFormat="1" x14ac:dyDescent="0.2">
      <c r="A102" s="2" t="s">
        <v>43</v>
      </c>
      <c r="B102" s="6">
        <f>Master!N102</f>
        <v>51.036163397000003</v>
      </c>
      <c r="C102" s="6">
        <f>Master!O102</f>
        <v>4.3780003860200001</v>
      </c>
      <c r="D102" s="6">
        <f>Master!P102</f>
        <v>92.771445857499998</v>
      </c>
      <c r="E102" s="6">
        <f>Master!Q102</f>
        <v>2216.1495423825959</v>
      </c>
      <c r="F102" s="6">
        <f>Master!R102</f>
        <v>0</v>
      </c>
      <c r="G102" s="6">
        <f>Master!S102</f>
        <v>2364.3351520231163</v>
      </c>
      <c r="H102" s="6"/>
      <c r="I102" s="6">
        <f>Master!AL102</f>
        <v>4149.9274722892105</v>
      </c>
      <c r="J102" s="6">
        <f>Master!AM102</f>
        <v>217.89359289818998</v>
      </c>
      <c r="K102" s="6">
        <f>Master!AN102</f>
        <v>30.891188852599999</v>
      </c>
      <c r="L102" s="6">
        <f>Master!AO102</f>
        <v>136.25507964400001</v>
      </c>
      <c r="M102" s="6">
        <f>Master!AP102</f>
        <v>0</v>
      </c>
      <c r="N102" s="6">
        <f>Master!AQ102</f>
        <v>4534.9673336840006</v>
      </c>
      <c r="O102" s="31"/>
      <c r="P102" s="6">
        <f>Master!BK102</f>
        <v>713.15527802444001</v>
      </c>
      <c r="Q102" s="6">
        <f>Master!BL102</f>
        <v>67.767094136089995</v>
      </c>
      <c r="R102" s="6">
        <f>Master!BM102</f>
        <v>62.434321392599998</v>
      </c>
      <c r="S102" s="6">
        <f>Master!BN102</f>
        <v>5.25</v>
      </c>
      <c r="T102" s="6">
        <f>Master!BO102</f>
        <v>0.5</v>
      </c>
      <c r="U102" s="6">
        <f>Master!BQ102</f>
        <v>849.10669355312996</v>
      </c>
      <c r="V102" s="31"/>
      <c r="W102" s="6">
        <f>Master!CK102</f>
        <v>0</v>
      </c>
      <c r="X102" s="6">
        <f>Master!CL102</f>
        <v>0</v>
      </c>
      <c r="Y102" s="6">
        <f>Master!CM102</f>
        <v>0</v>
      </c>
      <c r="Z102" s="6">
        <f>Master!CN102</f>
        <v>0.5</v>
      </c>
      <c r="AA102" s="6">
        <f>Master!CO102</f>
        <v>0</v>
      </c>
      <c r="AB102" s="6">
        <f>Master!CQ102</f>
        <v>0.5</v>
      </c>
      <c r="AC102" s="31"/>
      <c r="AD102" s="6">
        <f>Master!DT102</f>
        <v>644.88390281850002</v>
      </c>
      <c r="AE102" s="6">
        <f>Master!DU102</f>
        <v>269.43229015240001</v>
      </c>
      <c r="AF102" s="6">
        <f>Master!DV102</f>
        <v>185.24686656629996</v>
      </c>
      <c r="AG102" s="6">
        <f>Master!DW102</f>
        <v>1</v>
      </c>
      <c r="AH102" s="6">
        <f>Master!DX102</f>
        <v>0</v>
      </c>
      <c r="AI102" s="6">
        <f>Master!DY102</f>
        <v>0</v>
      </c>
      <c r="AJ102" s="6">
        <f>Master!DZ102</f>
        <v>1100.5630595371999</v>
      </c>
      <c r="AK102" s="31"/>
      <c r="AL102" s="36">
        <f>Master!FQ102</f>
        <v>23.2399280164</v>
      </c>
      <c r="AM102" s="36">
        <f>Master!FR102</f>
        <v>1371.6280947549399</v>
      </c>
      <c r="AN102" s="36">
        <f>Master!FS102</f>
        <v>877.80681441599995</v>
      </c>
      <c r="AO102" s="36">
        <f>Master!FT102</f>
        <v>36.366062882899996</v>
      </c>
      <c r="AP102" s="36">
        <f>Master!FU102</f>
        <v>0</v>
      </c>
      <c r="AQ102" s="36">
        <f>Master!FV102</f>
        <v>2309.0409000702402</v>
      </c>
      <c r="AR102" s="31"/>
      <c r="AS102" s="6">
        <f>Master!HS102</f>
        <v>0</v>
      </c>
      <c r="AT102" s="6">
        <f>Master!HT102</f>
        <v>94.658543930500002</v>
      </c>
      <c r="AU102" s="6">
        <f>Master!HU102</f>
        <v>1158.0348386965097</v>
      </c>
      <c r="AV102" s="6">
        <f>Master!HV102</f>
        <v>10051.79331680239</v>
      </c>
      <c r="AW102" s="6">
        <f>Master!HW102</f>
        <v>0</v>
      </c>
      <c r="AX102" s="6">
        <f>Master!HX102</f>
        <v>11304.486699429399</v>
      </c>
      <c r="AY102" s="31"/>
      <c r="AZ102" s="6">
        <f>Master!IQ102</f>
        <v>0</v>
      </c>
      <c r="BA102" s="6">
        <f>Master!IR102</f>
        <v>0</v>
      </c>
      <c r="BB102" s="6">
        <f>Master!IS102</f>
        <v>0</v>
      </c>
      <c r="BC102" s="6">
        <f>Master!IT102</f>
        <v>0</v>
      </c>
      <c r="BD102" s="6">
        <f>Master!IU102</f>
        <v>0</v>
      </c>
      <c r="BE102" s="6">
        <f>Master!IV102</f>
        <v>0</v>
      </c>
      <c r="BF102" s="31"/>
      <c r="BG102" s="6">
        <f>Master!JO102</f>
        <v>0</v>
      </c>
      <c r="BH102" s="6">
        <f>Master!JP102</f>
        <v>2634.6680268233995</v>
      </c>
      <c r="BI102" s="6">
        <f>Master!JQ102</f>
        <v>1609.6350862732002</v>
      </c>
      <c r="BJ102" s="6">
        <f>Master!JR102</f>
        <v>8.2641005965899996</v>
      </c>
      <c r="BK102" s="6">
        <f>Master!JS102</f>
        <v>0</v>
      </c>
      <c r="BL102" s="6">
        <f>Master!JT102</f>
        <v>4252.5672136931889</v>
      </c>
      <c r="BM102" s="31"/>
      <c r="BN102" s="6">
        <f>Master!JV102</f>
        <v>5582.2427445455505</v>
      </c>
      <c r="BO102" s="6">
        <f>Master!JW102</f>
        <v>4660.4256430815394</v>
      </c>
      <c r="BP102" s="6">
        <f>Master!JX102</f>
        <v>4016.8205620547101</v>
      </c>
      <c r="BQ102" s="6">
        <f>Master!JY102</f>
        <v>12455.578102308476</v>
      </c>
      <c r="BR102" s="6">
        <f>Master!JZ102</f>
        <v>0.5</v>
      </c>
      <c r="BS102" s="6">
        <f>Master!KA102</f>
        <v>0</v>
      </c>
      <c r="BT102" s="6">
        <f>Master!KB102</f>
        <v>26715.567051990281</v>
      </c>
      <c r="BU102" s="31"/>
      <c r="BV102" s="31"/>
      <c r="BW102" s="31"/>
    </row>
    <row r="103" spans="1:75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  <c r="Q103" s="5"/>
      <c r="R103" s="5"/>
      <c r="S103" s="5"/>
      <c r="T103" s="5"/>
      <c r="U103" s="5"/>
      <c r="W103" s="5"/>
      <c r="X103" s="5"/>
      <c r="Y103" s="5"/>
      <c r="Z103" s="5"/>
      <c r="AA103" s="5"/>
      <c r="AB103" s="5"/>
      <c r="AD103" s="5"/>
      <c r="AE103" s="5"/>
      <c r="AF103" s="5"/>
      <c r="AG103" s="5"/>
      <c r="AH103" s="5"/>
      <c r="AI103" s="5"/>
      <c r="AJ103" s="5"/>
      <c r="AL103" s="39"/>
      <c r="AM103" s="39"/>
      <c r="AN103" s="39"/>
      <c r="AO103" s="39"/>
      <c r="AP103" s="39"/>
      <c r="AQ103" s="39"/>
      <c r="AS103" s="5"/>
      <c r="AT103" s="5"/>
      <c r="AU103" s="5"/>
      <c r="AV103" s="5"/>
      <c r="AW103" s="5"/>
      <c r="AX103" s="5"/>
      <c r="AZ103" s="5"/>
      <c r="BA103" s="5"/>
      <c r="BB103" s="5"/>
      <c r="BC103" s="5"/>
      <c r="BD103" s="5"/>
      <c r="BE103" s="5"/>
      <c r="BG103" s="5"/>
      <c r="BH103" s="5"/>
      <c r="BI103" s="5"/>
      <c r="BJ103" s="5"/>
      <c r="BK103" s="5"/>
      <c r="BL103" s="5"/>
      <c r="BN103" s="5"/>
      <c r="BO103" s="5"/>
      <c r="BP103" s="5"/>
      <c r="BQ103" s="5"/>
      <c r="BR103" s="5"/>
      <c r="BS103" s="5"/>
      <c r="BT103" s="5"/>
    </row>
    <row r="104" spans="1:75" x14ac:dyDescent="0.2">
      <c r="A104" s="1" t="s">
        <v>44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P104" s="9"/>
      <c r="Q104" s="9"/>
      <c r="R104" s="9"/>
      <c r="S104" s="9"/>
      <c r="T104" s="9"/>
      <c r="U104" s="9"/>
      <c r="W104" s="9"/>
      <c r="X104" s="9"/>
      <c r="Y104" s="9"/>
      <c r="Z104" s="9"/>
      <c r="AA104" s="9"/>
      <c r="AB104" s="9"/>
      <c r="AD104" s="9"/>
      <c r="AE104" s="9"/>
      <c r="AF104" s="9"/>
      <c r="AG104" s="9"/>
      <c r="AH104" s="9"/>
      <c r="AI104" s="9"/>
      <c r="AJ104" s="9"/>
      <c r="AL104" s="38"/>
      <c r="AM104" s="38"/>
      <c r="AN104" s="38"/>
      <c r="AO104" s="38"/>
      <c r="AP104" s="38"/>
      <c r="AQ104" s="38"/>
      <c r="AS104" s="9"/>
      <c r="AT104" s="9"/>
      <c r="AU104" s="9"/>
      <c r="AV104" s="9"/>
      <c r="AW104" s="9"/>
      <c r="AX104" s="9"/>
      <c r="AZ104" s="9"/>
      <c r="BA104" s="9"/>
      <c r="BB104" s="9"/>
      <c r="BC104" s="9"/>
      <c r="BD104" s="9"/>
      <c r="BE104" s="9"/>
      <c r="BG104" s="9"/>
      <c r="BH104" s="9"/>
      <c r="BI104" s="9"/>
      <c r="BJ104" s="9"/>
      <c r="BK104" s="9"/>
      <c r="BL104" s="9"/>
      <c r="BN104" s="9"/>
      <c r="BO104" s="9"/>
      <c r="BP104" s="9"/>
      <c r="BQ104" s="9"/>
      <c r="BR104" s="9"/>
      <c r="BS104" s="9"/>
      <c r="BT104" s="9"/>
    </row>
    <row r="105" spans="1:75" x14ac:dyDescent="0.2">
      <c r="A105" s="13" t="s">
        <v>155</v>
      </c>
      <c r="B105" s="11">
        <f>Master!N105</f>
        <v>0</v>
      </c>
      <c r="C105" s="11">
        <f>Master!O105</f>
        <v>0</v>
      </c>
      <c r="D105" s="11">
        <f>Master!P105</f>
        <v>0</v>
      </c>
      <c r="E105" s="11">
        <f>Master!Q105</f>
        <v>0</v>
      </c>
      <c r="F105" s="11">
        <f>Master!R105</f>
        <v>0</v>
      </c>
      <c r="G105" s="11">
        <f>Master!S105</f>
        <v>0</v>
      </c>
      <c r="H105" s="11"/>
      <c r="I105" s="11">
        <f>Master!AL105</f>
        <v>0</v>
      </c>
      <c r="J105" s="11">
        <f>Master!AM105</f>
        <v>0</v>
      </c>
      <c r="K105" s="11">
        <f>Master!AN105</f>
        <v>0</v>
      </c>
      <c r="L105" s="11">
        <f>Master!AO105</f>
        <v>0</v>
      </c>
      <c r="M105" s="11">
        <f>Master!AP105</f>
        <v>0</v>
      </c>
      <c r="N105" s="11">
        <f>Master!AQ105</f>
        <v>0</v>
      </c>
      <c r="P105" s="11">
        <f>Master!BK105</f>
        <v>0</v>
      </c>
      <c r="Q105" s="11">
        <f>Master!BL105</f>
        <v>0</v>
      </c>
      <c r="R105" s="11">
        <f>Master!BM105</f>
        <v>0</v>
      </c>
      <c r="S105" s="11">
        <f>Master!BN105</f>
        <v>0</v>
      </c>
      <c r="T105" s="11">
        <f>Master!BO105</f>
        <v>0</v>
      </c>
      <c r="U105" s="11">
        <f>Master!BQ105</f>
        <v>0</v>
      </c>
      <c r="W105" s="11">
        <f>Master!CK105</f>
        <v>0</v>
      </c>
      <c r="X105" s="11">
        <f>Master!CL105</f>
        <v>0</v>
      </c>
      <c r="Y105" s="11">
        <f>Master!CM105</f>
        <v>0</v>
      </c>
      <c r="Z105" s="11">
        <f>Master!CN105</f>
        <v>0</v>
      </c>
      <c r="AA105" s="11">
        <f>Master!CO105</f>
        <v>0</v>
      </c>
      <c r="AB105" s="11">
        <f>Master!CQ105</f>
        <v>0</v>
      </c>
      <c r="AD105" s="11">
        <f>Master!DT105</f>
        <v>0</v>
      </c>
      <c r="AE105" s="11">
        <f>Master!DU105</f>
        <v>0</v>
      </c>
      <c r="AF105" s="11">
        <f>Master!DV105</f>
        <v>0</v>
      </c>
      <c r="AG105" s="11">
        <f>Master!DW105</f>
        <v>0</v>
      </c>
      <c r="AH105" s="11">
        <f>Master!DX105</f>
        <v>0</v>
      </c>
      <c r="AI105" s="11">
        <f>Master!DY105</f>
        <v>0</v>
      </c>
      <c r="AJ105" s="11">
        <f>Master!DZ105</f>
        <v>0</v>
      </c>
      <c r="AL105" s="34">
        <f>Master!FQ105</f>
        <v>0</v>
      </c>
      <c r="AM105" s="34">
        <f>Master!FR105</f>
        <v>0</v>
      </c>
      <c r="AN105" s="34">
        <f>Master!FS105</f>
        <v>0</v>
      </c>
      <c r="AO105" s="34">
        <f>Master!FT105</f>
        <v>0</v>
      </c>
      <c r="AP105" s="34">
        <f>Master!FU105</f>
        <v>0</v>
      </c>
      <c r="AQ105" s="34">
        <f>Master!FV105</f>
        <v>0</v>
      </c>
      <c r="AS105" s="11">
        <f>Master!HS105</f>
        <v>0</v>
      </c>
      <c r="AT105" s="11">
        <f>Master!HT105</f>
        <v>253.12421062680002</v>
      </c>
      <c r="AU105" s="11">
        <f>Master!HU105</f>
        <v>40.449547141700002</v>
      </c>
      <c r="AV105" s="11">
        <f>Master!HV105</f>
        <v>27.2322030825</v>
      </c>
      <c r="AW105" s="11">
        <f>Master!HW105</f>
        <v>0</v>
      </c>
      <c r="AX105" s="11">
        <f>Master!HX105</f>
        <v>320.80596085100001</v>
      </c>
      <c r="AZ105" s="11">
        <f>Master!IQ105</f>
        <v>0</v>
      </c>
      <c r="BA105" s="11">
        <f>Master!IR105</f>
        <v>98.105036059499994</v>
      </c>
      <c r="BB105" s="11">
        <f>Master!IS105</f>
        <v>0</v>
      </c>
      <c r="BC105" s="11">
        <f>Master!IT105</f>
        <v>0</v>
      </c>
      <c r="BD105" s="11">
        <f>Master!IU105</f>
        <v>0</v>
      </c>
      <c r="BE105" s="11">
        <f>Master!IV105</f>
        <v>98.105036059499994</v>
      </c>
      <c r="BG105" s="11">
        <f>Master!JO105</f>
        <v>0</v>
      </c>
      <c r="BH105" s="11">
        <f>Master!JP105</f>
        <v>0</v>
      </c>
      <c r="BI105" s="11">
        <f>Master!JQ105</f>
        <v>0</v>
      </c>
      <c r="BJ105" s="11">
        <f>Master!JR105</f>
        <v>0</v>
      </c>
      <c r="BK105" s="11">
        <f>Master!JS105</f>
        <v>0</v>
      </c>
      <c r="BL105" s="11">
        <f>Master!JT105</f>
        <v>0</v>
      </c>
      <c r="BN105" s="11">
        <f>Master!JV105</f>
        <v>0</v>
      </c>
      <c r="BO105" s="11">
        <f>Master!JW105</f>
        <v>351.22924668630003</v>
      </c>
      <c r="BP105" s="11">
        <f>Master!JX105</f>
        <v>40.449547141700002</v>
      </c>
      <c r="BQ105" s="11">
        <f>Master!JY105</f>
        <v>27.2322030825</v>
      </c>
      <c r="BR105" s="11">
        <f>Master!JZ105</f>
        <v>0</v>
      </c>
      <c r="BS105" s="11">
        <f>Master!KA105</f>
        <v>0</v>
      </c>
      <c r="BT105" s="11">
        <f>Master!KB105</f>
        <v>418.91099691050005</v>
      </c>
    </row>
    <row r="106" spans="1:75" x14ac:dyDescent="0.2">
      <c r="A106" s="1" t="s">
        <v>45</v>
      </c>
      <c r="B106" s="11">
        <f>Master!N106</f>
        <v>0</v>
      </c>
      <c r="C106" s="11">
        <f>Master!O106</f>
        <v>0</v>
      </c>
      <c r="D106" s="11">
        <f>Master!P106</f>
        <v>0</v>
      </c>
      <c r="E106" s="11">
        <f>Master!Q106</f>
        <v>0</v>
      </c>
      <c r="F106" s="11">
        <f>Master!R106</f>
        <v>0</v>
      </c>
      <c r="G106" s="11">
        <f>Master!S106</f>
        <v>0</v>
      </c>
      <c r="H106" s="11"/>
      <c r="I106" s="11">
        <f>Master!AL106</f>
        <v>20.295741227400001</v>
      </c>
      <c r="J106" s="11">
        <f>Master!AM106</f>
        <v>0</v>
      </c>
      <c r="K106" s="11">
        <f>Master!AN106</f>
        <v>0</v>
      </c>
      <c r="L106" s="11">
        <f>Master!AO106</f>
        <v>0</v>
      </c>
      <c r="M106" s="11">
        <f>Master!AP106</f>
        <v>0</v>
      </c>
      <c r="N106" s="11">
        <f>Master!AQ106</f>
        <v>20.295741227400001</v>
      </c>
      <c r="P106" s="11">
        <f>Master!BK106</f>
        <v>0</v>
      </c>
      <c r="Q106" s="11">
        <f>Master!BL106</f>
        <v>0</v>
      </c>
      <c r="R106" s="11">
        <f>Master!BM106</f>
        <v>0</v>
      </c>
      <c r="S106" s="11">
        <f>Master!BN106</f>
        <v>0</v>
      </c>
      <c r="T106" s="11">
        <f>Master!BO106</f>
        <v>0</v>
      </c>
      <c r="U106" s="11">
        <f>Master!BQ106</f>
        <v>0</v>
      </c>
      <c r="W106" s="11">
        <f>Master!CK106</f>
        <v>0</v>
      </c>
      <c r="X106" s="11">
        <f>Master!CL106</f>
        <v>0</v>
      </c>
      <c r="Y106" s="11">
        <f>Master!CM106</f>
        <v>0</v>
      </c>
      <c r="Z106" s="11">
        <f>Master!CN106</f>
        <v>2.75</v>
      </c>
      <c r="AA106" s="11">
        <f>Master!CO106</f>
        <v>0</v>
      </c>
      <c r="AB106" s="11">
        <f>Master!CQ106</f>
        <v>2.75</v>
      </c>
      <c r="AD106" s="11">
        <f>Master!DT106</f>
        <v>29.431959103099999</v>
      </c>
      <c r="AE106" s="11">
        <f>Master!DU106</f>
        <v>43.745361852000002</v>
      </c>
      <c r="AF106" s="11">
        <f>Master!DV106</f>
        <v>0</v>
      </c>
      <c r="AG106" s="11">
        <f>Master!DW106</f>
        <v>0</v>
      </c>
      <c r="AH106" s="11">
        <f>Master!DX106</f>
        <v>0</v>
      </c>
      <c r="AI106" s="11">
        <f>Master!DY106</f>
        <v>0</v>
      </c>
      <c r="AJ106" s="11">
        <f>Master!DZ106</f>
        <v>73.177320955100001</v>
      </c>
      <c r="AL106" s="34">
        <f>Master!FQ106</f>
        <v>0</v>
      </c>
      <c r="AM106" s="34">
        <f>Master!FR106</f>
        <v>770.69760905895987</v>
      </c>
      <c r="AN106" s="34">
        <f>Master!FS106</f>
        <v>61.7239069038</v>
      </c>
      <c r="AO106" s="34">
        <f>Master!FT106</f>
        <v>0</v>
      </c>
      <c r="AP106" s="34">
        <f>Master!FU106</f>
        <v>0</v>
      </c>
      <c r="AQ106" s="34">
        <f>Master!FV106</f>
        <v>832.42151596275983</v>
      </c>
      <c r="AS106" s="11">
        <f>Master!HS106</f>
        <v>0</v>
      </c>
      <c r="AT106" s="11">
        <f>Master!HT106</f>
        <v>25.776260455300001</v>
      </c>
      <c r="AU106" s="11">
        <f>Master!HU106</f>
        <v>53.836755241100001</v>
      </c>
      <c r="AV106" s="11">
        <f>Master!HV106</f>
        <v>41.034688125400002</v>
      </c>
      <c r="AW106" s="11">
        <f>Master!HW106</f>
        <v>0</v>
      </c>
      <c r="AX106" s="11">
        <f>Master!HX106</f>
        <v>120.64770382180001</v>
      </c>
      <c r="AZ106" s="11">
        <f>Master!IQ106</f>
        <v>0</v>
      </c>
      <c r="BA106" s="11">
        <f>Master!IR106</f>
        <v>0</v>
      </c>
      <c r="BB106" s="11">
        <f>Master!IS106</f>
        <v>0</v>
      </c>
      <c r="BC106" s="11">
        <f>Master!IT106</f>
        <v>15.87670683756</v>
      </c>
      <c r="BD106" s="11">
        <f>Master!IU106</f>
        <v>0</v>
      </c>
      <c r="BE106" s="11">
        <f>Master!IV106</f>
        <v>15.87670683756</v>
      </c>
      <c r="BG106" s="11">
        <f>Master!JO106</f>
        <v>0</v>
      </c>
      <c r="BH106" s="11">
        <f>Master!JP106</f>
        <v>513.71612004660005</v>
      </c>
      <c r="BI106" s="11">
        <f>Master!JQ106</f>
        <v>0</v>
      </c>
      <c r="BJ106" s="11">
        <f>Master!JR106</f>
        <v>67</v>
      </c>
      <c r="BK106" s="11">
        <f>Master!JS106</f>
        <v>0</v>
      </c>
      <c r="BL106" s="11">
        <f>Master!JT106</f>
        <v>580.71612004660005</v>
      </c>
      <c r="BN106" s="11">
        <f>Master!JV106</f>
        <v>49.727700330499999</v>
      </c>
      <c r="BO106" s="11">
        <f>Master!JW106</f>
        <v>1353.9353514128597</v>
      </c>
      <c r="BP106" s="11">
        <f>Master!JX106</f>
        <v>115.56066214489999</v>
      </c>
      <c r="BQ106" s="11">
        <f>Master!JY106</f>
        <v>126.66139496296</v>
      </c>
      <c r="BR106" s="11">
        <f>Master!JZ106</f>
        <v>0</v>
      </c>
      <c r="BS106" s="11">
        <f>Master!KA106</f>
        <v>0</v>
      </c>
      <c r="BT106" s="11">
        <f>Master!KB106</f>
        <v>1645.8851088512197</v>
      </c>
    </row>
    <row r="107" spans="1:75" x14ac:dyDescent="0.2">
      <c r="A107" s="1" t="s">
        <v>47</v>
      </c>
      <c r="B107" s="11">
        <f>Master!N107</f>
        <v>0</v>
      </c>
      <c r="C107" s="11">
        <f>Master!O107</f>
        <v>0</v>
      </c>
      <c r="D107" s="11">
        <f>Master!P107</f>
        <v>0</v>
      </c>
      <c r="E107" s="11">
        <f>Master!Q107</f>
        <v>0</v>
      </c>
      <c r="F107" s="11">
        <f>Master!R107</f>
        <v>0</v>
      </c>
      <c r="G107" s="11">
        <f>Master!S107</f>
        <v>0</v>
      </c>
      <c r="H107" s="12"/>
      <c r="I107" s="12">
        <f>Master!AL107</f>
        <v>0</v>
      </c>
      <c r="J107" s="12">
        <f>Master!AM107</f>
        <v>0</v>
      </c>
      <c r="K107" s="12">
        <f>Master!AN107</f>
        <v>0</v>
      </c>
      <c r="L107" s="12">
        <f>Master!AO107</f>
        <v>0</v>
      </c>
      <c r="M107" s="12">
        <f>Master!AP107</f>
        <v>0</v>
      </c>
      <c r="N107" s="12">
        <f>Master!AQ107</f>
        <v>0</v>
      </c>
      <c r="P107" s="12">
        <f>Master!BK107</f>
        <v>0</v>
      </c>
      <c r="Q107" s="12">
        <f>Master!BL107</f>
        <v>0</v>
      </c>
      <c r="R107" s="12">
        <f>Master!BM107</f>
        <v>0</v>
      </c>
      <c r="S107" s="12">
        <f>Master!BN107</f>
        <v>0</v>
      </c>
      <c r="T107" s="12">
        <f>Master!BO107</f>
        <v>0</v>
      </c>
      <c r="U107" s="12">
        <f>Master!BQ107</f>
        <v>0</v>
      </c>
      <c r="W107" s="12">
        <f>Master!CK107</f>
        <v>0</v>
      </c>
      <c r="X107" s="12">
        <f>Master!CL107</f>
        <v>0</v>
      </c>
      <c r="Y107" s="12">
        <f>Master!CM107</f>
        <v>0</v>
      </c>
      <c r="Z107" s="12">
        <f>Master!CN107</f>
        <v>0</v>
      </c>
      <c r="AA107" s="12">
        <f>Master!CO107</f>
        <v>0</v>
      </c>
      <c r="AB107" s="12">
        <f>Master!CQ107</f>
        <v>0</v>
      </c>
      <c r="AD107" s="12">
        <f>Master!DT107</f>
        <v>0</v>
      </c>
      <c r="AE107" s="12">
        <f>Master!DU107</f>
        <v>0</v>
      </c>
      <c r="AF107" s="12">
        <f>Master!DV107</f>
        <v>0</v>
      </c>
      <c r="AG107" s="12">
        <f>Master!DW107</f>
        <v>0</v>
      </c>
      <c r="AH107" s="12">
        <f>Master!DX107</f>
        <v>0</v>
      </c>
      <c r="AI107" s="12">
        <f>Master!DY107</f>
        <v>0</v>
      </c>
      <c r="AJ107" s="12">
        <f>Master!DZ107</f>
        <v>0</v>
      </c>
      <c r="AL107" s="35">
        <f>Master!FQ107</f>
        <v>0</v>
      </c>
      <c r="AM107" s="35">
        <f>Master!FR107</f>
        <v>0</v>
      </c>
      <c r="AN107" s="35">
        <f>Master!FS107</f>
        <v>0</v>
      </c>
      <c r="AO107" s="35">
        <f>Master!FT107</f>
        <v>0</v>
      </c>
      <c r="AP107" s="35">
        <f>Master!FU107</f>
        <v>0</v>
      </c>
      <c r="AQ107" s="35">
        <f>Master!FV107</f>
        <v>0</v>
      </c>
      <c r="AS107" s="12">
        <f>Master!HS107</f>
        <v>0</v>
      </c>
      <c r="AT107" s="12">
        <f>Master!HT107</f>
        <v>0</v>
      </c>
      <c r="AU107" s="12">
        <f>Master!HU107</f>
        <v>0</v>
      </c>
      <c r="AV107" s="12">
        <f>Master!HV107</f>
        <v>0</v>
      </c>
      <c r="AW107" s="12">
        <f>Master!HW107</f>
        <v>0</v>
      </c>
      <c r="AX107" s="12">
        <f>Master!HX107</f>
        <v>0</v>
      </c>
      <c r="AZ107" s="12">
        <f>Master!IQ107</f>
        <v>0</v>
      </c>
      <c r="BA107" s="12">
        <f>Master!IR107</f>
        <v>0</v>
      </c>
      <c r="BB107" s="12">
        <f>Master!IS107</f>
        <v>0</v>
      </c>
      <c r="BC107" s="12">
        <f>Master!IT107</f>
        <v>0</v>
      </c>
      <c r="BD107" s="12">
        <f>Master!IU107</f>
        <v>0</v>
      </c>
      <c r="BE107" s="12">
        <f>Master!IV107</f>
        <v>0</v>
      </c>
      <c r="BG107" s="12">
        <f>Master!JO107</f>
        <v>0</v>
      </c>
      <c r="BH107" s="12">
        <f>Master!JP107</f>
        <v>0</v>
      </c>
      <c r="BI107" s="12">
        <f>Master!JQ107</f>
        <v>0</v>
      </c>
      <c r="BJ107" s="12">
        <f>Master!JR107</f>
        <v>0</v>
      </c>
      <c r="BK107" s="12">
        <f>Master!JS107</f>
        <v>0</v>
      </c>
      <c r="BL107" s="12">
        <f>Master!JT107</f>
        <v>0</v>
      </c>
      <c r="BN107" s="12">
        <f>Master!JV107</f>
        <v>0</v>
      </c>
      <c r="BO107" s="12">
        <f>Master!JW107</f>
        <v>0</v>
      </c>
      <c r="BP107" s="12">
        <f>Master!JX107</f>
        <v>0</v>
      </c>
      <c r="BQ107" s="12">
        <f>Master!JY107</f>
        <v>0</v>
      </c>
      <c r="BR107" s="12">
        <f>Master!JZ107</f>
        <v>0</v>
      </c>
      <c r="BS107" s="12">
        <f>Master!KA107</f>
        <v>0</v>
      </c>
      <c r="BT107" s="12">
        <f>Master!KB107</f>
        <v>0</v>
      </c>
    </row>
    <row r="108" spans="1:75" x14ac:dyDescent="0.2">
      <c r="A108" s="13" t="s">
        <v>157</v>
      </c>
      <c r="B108" s="11">
        <f>Master!N108</f>
        <v>0</v>
      </c>
      <c r="C108" s="11">
        <f>Master!O108</f>
        <v>0</v>
      </c>
      <c r="D108" s="11">
        <f>Master!P108</f>
        <v>0</v>
      </c>
      <c r="E108" s="11">
        <f>Master!Q108</f>
        <v>0</v>
      </c>
      <c r="F108" s="11">
        <f>Master!R108</f>
        <v>0</v>
      </c>
      <c r="G108" s="11">
        <f>Master!S108</f>
        <v>0</v>
      </c>
      <c r="H108" s="11"/>
      <c r="I108" s="11">
        <f>Master!AL108</f>
        <v>0</v>
      </c>
      <c r="J108" s="11">
        <f>Master!AM108</f>
        <v>0</v>
      </c>
      <c r="K108" s="11">
        <f>Master!AN108</f>
        <v>0</v>
      </c>
      <c r="L108" s="11">
        <f>Master!AO108</f>
        <v>0</v>
      </c>
      <c r="M108" s="11">
        <f>Master!AP108</f>
        <v>0</v>
      </c>
      <c r="N108" s="11">
        <f>Master!AQ108</f>
        <v>0</v>
      </c>
      <c r="P108" s="11">
        <f>Master!BK108</f>
        <v>0</v>
      </c>
      <c r="Q108" s="11">
        <f>Master!BL108</f>
        <v>0</v>
      </c>
      <c r="R108" s="11">
        <f>Master!BM108</f>
        <v>0</v>
      </c>
      <c r="S108" s="11">
        <f>Master!BN108</f>
        <v>0</v>
      </c>
      <c r="T108" s="11">
        <f>Master!BO108</f>
        <v>0</v>
      </c>
      <c r="U108" s="11">
        <f>Master!BQ108</f>
        <v>0</v>
      </c>
      <c r="W108" s="11">
        <f>Master!CK108</f>
        <v>0</v>
      </c>
      <c r="X108" s="11">
        <f>Master!CL108</f>
        <v>0</v>
      </c>
      <c r="Y108" s="11">
        <f>Master!CM108</f>
        <v>0</v>
      </c>
      <c r="Z108" s="11">
        <f>Master!CN108</f>
        <v>0</v>
      </c>
      <c r="AA108" s="11">
        <f>Master!CO108</f>
        <v>0</v>
      </c>
      <c r="AB108" s="11">
        <f>Master!CQ108</f>
        <v>0</v>
      </c>
      <c r="AD108" s="11">
        <f>Master!DT108</f>
        <v>0</v>
      </c>
      <c r="AE108" s="11">
        <f>Master!DU108</f>
        <v>0</v>
      </c>
      <c r="AF108" s="11">
        <f>Master!DV108</f>
        <v>0</v>
      </c>
      <c r="AG108" s="11">
        <f>Master!DW108</f>
        <v>0</v>
      </c>
      <c r="AH108" s="11">
        <f>Master!DX108</f>
        <v>0</v>
      </c>
      <c r="AI108" s="11">
        <f>Master!DY108</f>
        <v>0</v>
      </c>
      <c r="AJ108" s="11">
        <f>Master!DZ108</f>
        <v>0</v>
      </c>
      <c r="AL108" s="34">
        <f>Master!FQ108</f>
        <v>0</v>
      </c>
      <c r="AM108" s="34">
        <f>Master!FR108</f>
        <v>0</v>
      </c>
      <c r="AN108" s="34">
        <f>Master!FS108</f>
        <v>0</v>
      </c>
      <c r="AO108" s="34">
        <f>Master!FT108</f>
        <v>0</v>
      </c>
      <c r="AP108" s="34">
        <f>Master!FU108</f>
        <v>0</v>
      </c>
      <c r="AQ108" s="34">
        <f>Master!FV108</f>
        <v>0</v>
      </c>
      <c r="AS108" s="11">
        <f>Master!HS108</f>
        <v>0</v>
      </c>
      <c r="AT108" s="11">
        <f>Master!HT108</f>
        <v>0</v>
      </c>
      <c r="AU108" s="11">
        <f>Master!HU108</f>
        <v>0</v>
      </c>
      <c r="AV108" s="11">
        <f>Master!HV108</f>
        <v>0</v>
      </c>
      <c r="AW108" s="11">
        <f>Master!HW108</f>
        <v>0</v>
      </c>
      <c r="AX108" s="11">
        <f>Master!HX108</f>
        <v>0</v>
      </c>
      <c r="AZ108" s="11">
        <f>Master!IQ108</f>
        <v>0</v>
      </c>
      <c r="BA108" s="11">
        <f>Master!IR108</f>
        <v>0</v>
      </c>
      <c r="BB108" s="11">
        <f>Master!IS108</f>
        <v>0</v>
      </c>
      <c r="BC108" s="11">
        <f>Master!IT108</f>
        <v>0</v>
      </c>
      <c r="BD108" s="11">
        <f>Master!IU108</f>
        <v>0</v>
      </c>
      <c r="BE108" s="11">
        <f>Master!IV108</f>
        <v>0</v>
      </c>
      <c r="BG108" s="11">
        <f>Master!JO108</f>
        <v>0</v>
      </c>
      <c r="BH108" s="11">
        <f>Master!JP108</f>
        <v>0</v>
      </c>
      <c r="BI108" s="11">
        <f>Master!JQ108</f>
        <v>0</v>
      </c>
      <c r="BJ108" s="11">
        <f>Master!JR108</f>
        <v>0</v>
      </c>
      <c r="BK108" s="11">
        <f>Master!JS108</f>
        <v>0</v>
      </c>
      <c r="BL108" s="11">
        <f>Master!JT108</f>
        <v>0</v>
      </c>
      <c r="BN108" s="11">
        <f>Master!JV108</f>
        <v>0</v>
      </c>
      <c r="BO108" s="11">
        <f>Master!JW108</f>
        <v>0</v>
      </c>
      <c r="BP108" s="11">
        <f>Master!JX108</f>
        <v>0</v>
      </c>
      <c r="BQ108" s="11">
        <f>Master!JY108</f>
        <v>0</v>
      </c>
      <c r="BR108" s="11">
        <f>Master!JZ108</f>
        <v>0</v>
      </c>
      <c r="BS108" s="11">
        <f>Master!KA108</f>
        <v>0</v>
      </c>
      <c r="BT108" s="11">
        <f>Master!KB108</f>
        <v>0</v>
      </c>
    </row>
    <row r="109" spans="1:75" x14ac:dyDescent="0.2">
      <c r="A109" s="1" t="s">
        <v>46</v>
      </c>
      <c r="B109" s="11">
        <f>Master!N109</f>
        <v>0</v>
      </c>
      <c r="C109" s="11">
        <f>Master!O109</f>
        <v>0</v>
      </c>
      <c r="D109" s="11">
        <f>Master!P109</f>
        <v>0</v>
      </c>
      <c r="E109" s="11">
        <f>Master!Q109</f>
        <v>0</v>
      </c>
      <c r="F109" s="11">
        <f>Master!R109</f>
        <v>0</v>
      </c>
      <c r="G109" s="11">
        <f>Master!S109</f>
        <v>0</v>
      </c>
      <c r="H109" s="11"/>
      <c r="I109" s="11">
        <f>Master!AL109</f>
        <v>0</v>
      </c>
      <c r="J109" s="11">
        <f>Master!AM109</f>
        <v>0</v>
      </c>
      <c r="K109" s="11">
        <f>Master!AN109</f>
        <v>0</v>
      </c>
      <c r="L109" s="11">
        <f>Master!AO109</f>
        <v>0</v>
      </c>
      <c r="M109" s="11">
        <f>Master!AP109</f>
        <v>0</v>
      </c>
      <c r="N109" s="11">
        <f>Master!AQ109</f>
        <v>0</v>
      </c>
      <c r="P109" s="11">
        <f>Master!BK109</f>
        <v>0</v>
      </c>
      <c r="Q109" s="11">
        <f>Master!BL109</f>
        <v>0</v>
      </c>
      <c r="R109" s="11">
        <f>Master!BM109</f>
        <v>0</v>
      </c>
      <c r="S109" s="11">
        <f>Master!BN109</f>
        <v>0</v>
      </c>
      <c r="T109" s="11">
        <f>Master!BO109</f>
        <v>0</v>
      </c>
      <c r="U109" s="11">
        <f>Master!BQ109</f>
        <v>0</v>
      </c>
      <c r="W109" s="11">
        <f>Master!CK109</f>
        <v>0</v>
      </c>
      <c r="X109" s="11">
        <f>Master!CL109</f>
        <v>0</v>
      </c>
      <c r="Y109" s="11">
        <f>Master!CM109</f>
        <v>0</v>
      </c>
      <c r="Z109" s="11">
        <f>Master!CN109</f>
        <v>0</v>
      </c>
      <c r="AA109" s="11">
        <f>Master!CO109</f>
        <v>0</v>
      </c>
      <c r="AB109" s="11">
        <f>Master!CQ109</f>
        <v>0</v>
      </c>
      <c r="AD109" s="11">
        <f>Master!DT109</f>
        <v>0</v>
      </c>
      <c r="AE109" s="11">
        <f>Master!DU109</f>
        <v>0</v>
      </c>
      <c r="AF109" s="11">
        <f>Master!DV109</f>
        <v>0</v>
      </c>
      <c r="AG109" s="11">
        <f>Master!DW109</f>
        <v>0</v>
      </c>
      <c r="AH109" s="11">
        <f>Master!DX109</f>
        <v>0</v>
      </c>
      <c r="AI109" s="11">
        <f>Master!DY109</f>
        <v>0</v>
      </c>
      <c r="AJ109" s="11">
        <f>Master!DZ109</f>
        <v>0</v>
      </c>
      <c r="AL109" s="34">
        <f>Master!FQ109</f>
        <v>0</v>
      </c>
      <c r="AM109" s="34">
        <f>Master!FR109</f>
        <v>0</v>
      </c>
      <c r="AN109" s="34">
        <f>Master!FS109</f>
        <v>0</v>
      </c>
      <c r="AO109" s="34">
        <f>Master!FT109</f>
        <v>0</v>
      </c>
      <c r="AP109" s="34">
        <f>Master!FU109</f>
        <v>0</v>
      </c>
      <c r="AQ109" s="34">
        <f>Master!FV109</f>
        <v>0</v>
      </c>
      <c r="AS109" s="11">
        <f>Master!HS109</f>
        <v>0</v>
      </c>
      <c r="AT109" s="11">
        <f>Master!HT109</f>
        <v>0</v>
      </c>
      <c r="AU109" s="11">
        <f>Master!HU109</f>
        <v>0</v>
      </c>
      <c r="AV109" s="11">
        <f>Master!HV109</f>
        <v>0</v>
      </c>
      <c r="AW109" s="11">
        <f>Master!HW109</f>
        <v>0</v>
      </c>
      <c r="AX109" s="11">
        <f>Master!HX109</f>
        <v>0</v>
      </c>
      <c r="AZ109" s="11">
        <f>Master!IQ109</f>
        <v>0</v>
      </c>
      <c r="BA109" s="11">
        <f>Master!IR109</f>
        <v>0</v>
      </c>
      <c r="BB109" s="11">
        <f>Master!IS109</f>
        <v>0</v>
      </c>
      <c r="BC109" s="11">
        <f>Master!IT109</f>
        <v>0</v>
      </c>
      <c r="BD109" s="11">
        <f>Master!IU109</f>
        <v>0</v>
      </c>
      <c r="BE109" s="11">
        <f>Master!IV109</f>
        <v>0</v>
      </c>
      <c r="BG109" s="11">
        <f>Master!JO109</f>
        <v>14.3593454787</v>
      </c>
      <c r="BH109" s="11">
        <f>Master!JP109</f>
        <v>0</v>
      </c>
      <c r="BI109" s="11">
        <f>Master!JQ109</f>
        <v>0</v>
      </c>
      <c r="BJ109" s="11">
        <f>Master!JR109</f>
        <v>1.25</v>
      </c>
      <c r="BK109" s="11">
        <f>Master!JS109</f>
        <v>0</v>
      </c>
      <c r="BL109" s="11">
        <f>Master!JT109</f>
        <v>15.6093454787</v>
      </c>
      <c r="BN109" s="11">
        <f>Master!JV109</f>
        <v>14.3593454787</v>
      </c>
      <c r="BO109" s="11">
        <f>Master!JW109</f>
        <v>0</v>
      </c>
      <c r="BP109" s="11">
        <f>Master!JX109</f>
        <v>0</v>
      </c>
      <c r="BQ109" s="11">
        <f>Master!JY109</f>
        <v>1.25</v>
      </c>
      <c r="BR109" s="11">
        <f>Master!JZ109</f>
        <v>0</v>
      </c>
      <c r="BS109" s="11">
        <f>Master!KA109</f>
        <v>0</v>
      </c>
      <c r="BT109" s="11">
        <f>Master!KB109</f>
        <v>15.6093454787</v>
      </c>
    </row>
    <row r="110" spans="1:75" s="37" customFormat="1" x14ac:dyDescent="0.2">
      <c r="A110" s="2" t="s">
        <v>48</v>
      </c>
      <c r="B110" s="6">
        <f>Master!N110</f>
        <v>0</v>
      </c>
      <c r="C110" s="6">
        <f>Master!O110</f>
        <v>0</v>
      </c>
      <c r="D110" s="6">
        <f>Master!P110</f>
        <v>0</v>
      </c>
      <c r="E110" s="6">
        <f>Master!Q110</f>
        <v>0</v>
      </c>
      <c r="F110" s="6">
        <f>Master!R110</f>
        <v>0</v>
      </c>
      <c r="G110" s="6">
        <f>Master!S110</f>
        <v>0</v>
      </c>
      <c r="H110" s="6"/>
      <c r="I110" s="6">
        <f>Master!AL110</f>
        <v>20.295741227400001</v>
      </c>
      <c r="J110" s="6">
        <f>Master!AM110</f>
        <v>0</v>
      </c>
      <c r="K110" s="6">
        <f>Master!AN110</f>
        <v>0</v>
      </c>
      <c r="L110" s="6">
        <f>Master!AO110</f>
        <v>0</v>
      </c>
      <c r="M110" s="6">
        <f>Master!AP110</f>
        <v>0</v>
      </c>
      <c r="N110" s="6">
        <f>Master!AQ110</f>
        <v>20.295741227400001</v>
      </c>
      <c r="O110" s="31"/>
      <c r="P110" s="6">
        <f>Master!BK110</f>
        <v>0</v>
      </c>
      <c r="Q110" s="6">
        <f>Master!BL110</f>
        <v>0</v>
      </c>
      <c r="R110" s="6">
        <f>Master!BM110</f>
        <v>0</v>
      </c>
      <c r="S110" s="6">
        <f>Master!BN110</f>
        <v>0</v>
      </c>
      <c r="T110" s="6">
        <f>Master!BO110</f>
        <v>0</v>
      </c>
      <c r="U110" s="6">
        <f>Master!BQ110</f>
        <v>0</v>
      </c>
      <c r="V110" s="31"/>
      <c r="W110" s="6">
        <f>Master!CK110</f>
        <v>0</v>
      </c>
      <c r="X110" s="6">
        <f>Master!CL110</f>
        <v>0</v>
      </c>
      <c r="Y110" s="6">
        <f>Master!CM110</f>
        <v>0</v>
      </c>
      <c r="Z110" s="6">
        <f>Master!CN110</f>
        <v>2.75</v>
      </c>
      <c r="AA110" s="6">
        <f>Master!CO110</f>
        <v>0</v>
      </c>
      <c r="AB110" s="6">
        <f>Master!CQ110</f>
        <v>2.75</v>
      </c>
      <c r="AC110" s="31"/>
      <c r="AD110" s="6">
        <f>Master!DT110</f>
        <v>29.431959103099999</v>
      </c>
      <c r="AE110" s="6">
        <f>Master!DU110</f>
        <v>43.745361852000002</v>
      </c>
      <c r="AF110" s="6">
        <f>Master!DV110</f>
        <v>0</v>
      </c>
      <c r="AG110" s="6">
        <f>Master!DW110</f>
        <v>0</v>
      </c>
      <c r="AH110" s="6">
        <f>Master!DX110</f>
        <v>0</v>
      </c>
      <c r="AI110" s="6">
        <f>Master!DY110</f>
        <v>0</v>
      </c>
      <c r="AJ110" s="6">
        <f>Master!DZ110</f>
        <v>73.177320955100001</v>
      </c>
      <c r="AK110" s="31"/>
      <c r="AL110" s="36">
        <f>Master!FQ110</f>
        <v>0</v>
      </c>
      <c r="AM110" s="36">
        <f>Master!FR110</f>
        <v>770.69760905895987</v>
      </c>
      <c r="AN110" s="36">
        <f>Master!FS110</f>
        <v>61.7239069038</v>
      </c>
      <c r="AO110" s="36">
        <f>Master!FT110</f>
        <v>0</v>
      </c>
      <c r="AP110" s="36">
        <f>Master!FU110</f>
        <v>0</v>
      </c>
      <c r="AQ110" s="36">
        <f>Master!FV110</f>
        <v>832.42151596275983</v>
      </c>
      <c r="AR110" s="31"/>
      <c r="AS110" s="6">
        <f>Master!HS110</f>
        <v>0</v>
      </c>
      <c r="AT110" s="6">
        <f>Master!HT110</f>
        <v>278.90047108210001</v>
      </c>
      <c r="AU110" s="6">
        <f>Master!HU110</f>
        <v>94.286302382800002</v>
      </c>
      <c r="AV110" s="6">
        <f>Master!HV110</f>
        <v>68.266891207900002</v>
      </c>
      <c r="AW110" s="6">
        <f>Master!HW110</f>
        <v>0</v>
      </c>
      <c r="AX110" s="6">
        <f>Master!HX110</f>
        <v>441.45366467280002</v>
      </c>
      <c r="AY110" s="31"/>
      <c r="AZ110" s="6">
        <f>Master!IQ110</f>
        <v>0</v>
      </c>
      <c r="BA110" s="6">
        <f>Master!IR110</f>
        <v>98.105036059499994</v>
      </c>
      <c r="BB110" s="6">
        <f>Master!IS110</f>
        <v>0</v>
      </c>
      <c r="BC110" s="6">
        <f>Master!IT110</f>
        <v>15.87670683756</v>
      </c>
      <c r="BD110" s="6">
        <f>Master!IU110</f>
        <v>0</v>
      </c>
      <c r="BE110" s="6">
        <f>Master!IV110</f>
        <v>113.98174289706</v>
      </c>
      <c r="BF110" s="31"/>
      <c r="BG110" s="6">
        <f>Master!JO110</f>
        <v>14.3593454787</v>
      </c>
      <c r="BH110" s="6">
        <f>Master!JP110</f>
        <v>513.71612004660005</v>
      </c>
      <c r="BI110" s="6">
        <f>Master!JQ110</f>
        <v>0</v>
      </c>
      <c r="BJ110" s="6">
        <f>Master!JR110</f>
        <v>68.25</v>
      </c>
      <c r="BK110" s="6">
        <f>Master!JS110</f>
        <v>0</v>
      </c>
      <c r="BL110" s="6">
        <f>Master!JT110</f>
        <v>596.32546552530005</v>
      </c>
      <c r="BM110" s="31"/>
      <c r="BN110" s="6">
        <f>Master!JV110</f>
        <v>64.087045809199992</v>
      </c>
      <c r="BO110" s="6">
        <f>Master!JW110</f>
        <v>1705.1645980991598</v>
      </c>
      <c r="BP110" s="6">
        <f>Master!JX110</f>
        <v>156.0102092866</v>
      </c>
      <c r="BQ110" s="6">
        <f>Master!JY110</f>
        <v>155.14359804546001</v>
      </c>
      <c r="BR110" s="6">
        <f>Master!JZ110</f>
        <v>0</v>
      </c>
      <c r="BS110" s="6">
        <f>Master!KA110</f>
        <v>0</v>
      </c>
      <c r="BT110" s="6">
        <f>Master!KB110</f>
        <v>2080.40545124042</v>
      </c>
      <c r="BU110" s="31"/>
      <c r="BV110" s="31"/>
      <c r="BW110" s="31"/>
    </row>
    <row r="111" spans="1:7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L111" s="14"/>
      <c r="AM111" s="14"/>
      <c r="AN111" s="14"/>
      <c r="AO111" s="14"/>
      <c r="AP111" s="14"/>
      <c r="AQ111" s="14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N111" s="3"/>
      <c r="BO111" s="3"/>
      <c r="BP111" s="3"/>
      <c r="BQ111" s="3"/>
      <c r="BR111" s="3"/>
      <c r="BS111" s="3"/>
      <c r="BT111" s="3"/>
    </row>
    <row r="112" spans="1:75" s="37" customFormat="1" x14ac:dyDescent="0.2">
      <c r="A112" s="2" t="s">
        <v>49</v>
      </c>
      <c r="B112" s="6">
        <f t="shared" ref="B112:G112" si="0">SUM(B110,B102,B74)</f>
        <v>12625.866376344027</v>
      </c>
      <c r="C112" s="6">
        <f t="shared" si="0"/>
        <v>6433.3084544570793</v>
      </c>
      <c r="D112" s="6">
        <f t="shared" si="0"/>
        <v>3499.1575093868105</v>
      </c>
      <c r="E112" s="6">
        <f t="shared" si="0"/>
        <v>3956.2030684045408</v>
      </c>
      <c r="F112" s="6">
        <f t="shared" si="0"/>
        <v>338.40443333413998</v>
      </c>
      <c r="G112" s="6">
        <f t="shared" si="0"/>
        <v>26852.939841926596</v>
      </c>
      <c r="H112" s="6"/>
      <c r="I112" s="6">
        <f t="shared" ref="I112:N112" si="1">SUM(I110,I102,I74)</f>
        <v>6625.7948459444106</v>
      </c>
      <c r="J112" s="6">
        <f t="shared" si="1"/>
        <v>609.37534540270008</v>
      </c>
      <c r="K112" s="6">
        <f t="shared" si="1"/>
        <v>499.37027693445003</v>
      </c>
      <c r="L112" s="6">
        <f t="shared" si="1"/>
        <v>498.23877081869</v>
      </c>
      <c r="M112" s="6">
        <f t="shared" si="1"/>
        <v>0</v>
      </c>
      <c r="N112" s="6">
        <f t="shared" si="1"/>
        <v>8232.7792391002513</v>
      </c>
      <c r="O112" s="31"/>
      <c r="P112" s="6">
        <f t="shared" ref="P112:U112" si="2">SUM(P110,P102,P74)</f>
        <v>5462.3556268722705</v>
      </c>
      <c r="Q112" s="6">
        <f t="shared" si="2"/>
        <v>1636.18013259027</v>
      </c>
      <c r="R112" s="6">
        <f t="shared" si="2"/>
        <v>2836.6467768593097</v>
      </c>
      <c r="S112" s="6">
        <f t="shared" si="2"/>
        <v>2233.0497976989409</v>
      </c>
      <c r="T112" s="6">
        <f t="shared" si="2"/>
        <v>1370.8391349868803</v>
      </c>
      <c r="U112" s="6">
        <f t="shared" si="2"/>
        <v>13539.071469007673</v>
      </c>
      <c r="V112" s="31"/>
      <c r="W112" s="6">
        <f t="shared" ref="W112:AB112" si="3">SUM(W110,W102,W74)</f>
        <v>248.9826646999</v>
      </c>
      <c r="X112" s="6">
        <f t="shared" si="3"/>
        <v>33308.829281258862</v>
      </c>
      <c r="Y112" s="6">
        <f t="shared" si="3"/>
        <v>38248.69419391526</v>
      </c>
      <c r="Z112" s="6">
        <f t="shared" si="3"/>
        <v>30746.154345469771</v>
      </c>
      <c r="AA112" s="6">
        <f t="shared" si="3"/>
        <v>9604.3531338830962</v>
      </c>
      <c r="AB112" s="6">
        <f t="shared" si="3"/>
        <v>112157.0136192269</v>
      </c>
      <c r="AC112" s="31"/>
      <c r="AD112" s="6">
        <f t="shared" ref="AD112:AJ112" si="4">SUM(AD110,AD102,AD74)</f>
        <v>683.99890202692995</v>
      </c>
      <c r="AE112" s="6">
        <f t="shared" si="4"/>
        <v>10961.119170054721</v>
      </c>
      <c r="AF112" s="6">
        <f t="shared" si="4"/>
        <v>15285.536276763858</v>
      </c>
      <c r="AG112" s="6">
        <f t="shared" si="4"/>
        <v>5604.2589827785869</v>
      </c>
      <c r="AH112" s="6">
        <f t="shared" si="4"/>
        <v>217.62117372121998</v>
      </c>
      <c r="AI112" s="6">
        <f t="shared" si="4"/>
        <v>0</v>
      </c>
      <c r="AJ112" s="6">
        <f t="shared" si="4"/>
        <v>32752.534505345313</v>
      </c>
      <c r="AK112" s="31"/>
      <c r="AL112" s="36">
        <f t="shared" ref="AL112:AQ112" si="5">SUM(AL110,AL102,AL74)</f>
        <v>86.243054850100009</v>
      </c>
      <c r="AM112" s="36">
        <f t="shared" si="5"/>
        <v>17010.773945301604</v>
      </c>
      <c r="AN112" s="36">
        <f t="shared" si="5"/>
        <v>10230.338088370279</v>
      </c>
      <c r="AO112" s="36">
        <f t="shared" si="5"/>
        <v>2309.2314490409399</v>
      </c>
      <c r="AP112" s="36">
        <f t="shared" si="5"/>
        <v>0</v>
      </c>
      <c r="AQ112" s="36">
        <f t="shared" si="5"/>
        <v>29636.586537562929</v>
      </c>
      <c r="AR112" s="31"/>
      <c r="AS112" s="6">
        <f t="shared" ref="AS112:AX112" si="6">SUM(AS110,AS102,AS74)</f>
        <v>74.808885224600004</v>
      </c>
      <c r="AT112" s="6">
        <f t="shared" si="6"/>
        <v>4812.5954525831012</v>
      </c>
      <c r="AU112" s="6">
        <f t="shared" si="6"/>
        <v>5678.5666279065899</v>
      </c>
      <c r="AV112" s="6">
        <f t="shared" si="6"/>
        <v>28519.619662984907</v>
      </c>
      <c r="AW112" s="6">
        <f t="shared" si="6"/>
        <v>1479.3917496741697</v>
      </c>
      <c r="AX112" s="6">
        <f t="shared" si="6"/>
        <v>40520.187992773317</v>
      </c>
      <c r="AY112" s="31"/>
      <c r="AZ112" s="6">
        <f t="shared" ref="AZ112:BE112" si="7">SUM(AZ110,AZ102,AZ74)</f>
        <v>40.512459823599997</v>
      </c>
      <c r="BA112" s="6">
        <f t="shared" si="7"/>
        <v>29118.685488824693</v>
      </c>
      <c r="BB112" s="6">
        <f t="shared" si="7"/>
        <v>12619.182112816252</v>
      </c>
      <c r="BC112" s="6">
        <f t="shared" si="7"/>
        <v>6332.0852822557254</v>
      </c>
      <c r="BD112" s="6">
        <f t="shared" si="7"/>
        <v>1172.0823025268598</v>
      </c>
      <c r="BE112" s="6">
        <f t="shared" si="7"/>
        <v>49282.547646247127</v>
      </c>
      <c r="BF112" s="31"/>
      <c r="BG112" s="6">
        <f t="shared" ref="BG112:BL112" si="8">SUM(BG110,BG102,BG74)</f>
        <v>395.64836613249997</v>
      </c>
      <c r="BH112" s="6">
        <f t="shared" si="8"/>
        <v>16285.391034029641</v>
      </c>
      <c r="BI112" s="6">
        <f t="shared" si="8"/>
        <v>16117.27482098349</v>
      </c>
      <c r="BJ112" s="6">
        <f t="shared" si="8"/>
        <v>12514.13240853434</v>
      </c>
      <c r="BK112" s="6">
        <f t="shared" si="8"/>
        <v>0</v>
      </c>
      <c r="BL112" s="6">
        <f t="shared" si="8"/>
        <v>45312.446629679966</v>
      </c>
      <c r="BM112" s="31"/>
      <c r="BN112" s="6">
        <f t="shared" ref="BN112:BT112" si="9">SUM(BN110,BN102,BN74)</f>
        <v>26244.211181918334</v>
      </c>
      <c r="BO112" s="6">
        <f t="shared" si="9"/>
        <v>120176.25830450267</v>
      </c>
      <c r="BP112" s="6">
        <f t="shared" si="9"/>
        <v>105014.76668393631</v>
      </c>
      <c r="BQ112" s="6">
        <f t="shared" si="9"/>
        <v>92712.973767986434</v>
      </c>
      <c r="BR112" s="6">
        <f t="shared" si="9"/>
        <v>14182.691928126365</v>
      </c>
      <c r="BS112" s="6">
        <f t="shared" si="9"/>
        <v>0</v>
      </c>
      <c r="BT112" s="6">
        <f t="shared" si="9"/>
        <v>358330.90186647011</v>
      </c>
      <c r="BU112" s="31"/>
      <c r="BV112" s="31"/>
      <c r="BW112" s="31"/>
    </row>
    <row r="113" spans="1:72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P113" s="3"/>
      <c r="Q113" s="3"/>
      <c r="R113" s="3"/>
      <c r="S113" s="3"/>
      <c r="T113" s="3"/>
      <c r="U113" s="3"/>
      <c r="W113" s="3"/>
      <c r="X113" s="3"/>
      <c r="Y113" s="3"/>
      <c r="Z113" s="3"/>
      <c r="AA113" s="3"/>
      <c r="AB113" s="3"/>
      <c r="AD113" s="3"/>
      <c r="AE113" s="3"/>
      <c r="AF113" s="3"/>
      <c r="AG113" s="3"/>
      <c r="AH113" s="3"/>
      <c r="AI113" s="3"/>
      <c r="AJ113" s="3"/>
      <c r="AL113" s="14"/>
      <c r="AM113" s="14"/>
      <c r="AN113" s="14"/>
      <c r="AO113" s="14"/>
      <c r="AP113" s="14"/>
      <c r="AQ113" s="14"/>
      <c r="AS113" s="3"/>
      <c r="AT113" s="3"/>
      <c r="AU113" s="3"/>
      <c r="AV113" s="3"/>
      <c r="AW113" s="3"/>
      <c r="AX113" s="3"/>
      <c r="AZ113" s="3"/>
      <c r="BA113" s="3"/>
      <c r="BB113" s="3"/>
      <c r="BC113" s="3"/>
      <c r="BD113" s="3"/>
      <c r="BE113" s="3"/>
      <c r="BG113" s="3"/>
      <c r="BH113" s="3"/>
      <c r="BI113" s="3"/>
      <c r="BJ113" s="3"/>
      <c r="BK113" s="3"/>
      <c r="BL113" s="3"/>
      <c r="BN113" s="3"/>
      <c r="BO113" s="3"/>
      <c r="BP113" s="3"/>
      <c r="BQ113" s="3"/>
      <c r="BR113" s="3"/>
      <c r="BS113" s="3"/>
      <c r="BT113" s="3"/>
    </row>
    <row r="114" spans="1:72" x14ac:dyDescent="0.2">
      <c r="A114" s="1" t="s">
        <v>50</v>
      </c>
      <c r="B114" s="3">
        <f t="shared" ref="B114:G114" si="10">SUM(B112,B49,B18)</f>
        <v>75563.125180602859</v>
      </c>
      <c r="C114" s="3">
        <f t="shared" si="10"/>
        <v>25115.072108138029</v>
      </c>
      <c r="D114" s="3">
        <f t="shared" si="10"/>
        <v>3715.4732927510108</v>
      </c>
      <c r="E114" s="3">
        <f t="shared" si="10"/>
        <v>4772.4643014484409</v>
      </c>
      <c r="F114" s="3">
        <f t="shared" si="10"/>
        <v>338.40443333413998</v>
      </c>
      <c r="G114" s="3">
        <f t="shared" si="10"/>
        <v>109504.53931627449</v>
      </c>
      <c r="H114" s="3"/>
      <c r="I114" s="3">
        <f t="shared" ref="I114:N114" si="11">SUM(I112,I49,I18)</f>
        <v>49136.694175469915</v>
      </c>
      <c r="J114" s="3">
        <f t="shared" si="11"/>
        <v>5617.1488635393607</v>
      </c>
      <c r="K114" s="3">
        <f t="shared" si="11"/>
        <v>1590.26818506512</v>
      </c>
      <c r="L114" s="3">
        <f t="shared" si="11"/>
        <v>1402.5847885590601</v>
      </c>
      <c r="M114" s="3">
        <f t="shared" si="11"/>
        <v>0</v>
      </c>
      <c r="N114" s="3">
        <f t="shared" si="11"/>
        <v>57746.696012633452</v>
      </c>
      <c r="P114" s="3">
        <f t="shared" ref="P114:U114" si="12">SUM(P112,P49,P18)</f>
        <v>9714.6133796911599</v>
      </c>
      <c r="Q114" s="3">
        <f t="shared" si="12"/>
        <v>5300.4392092091784</v>
      </c>
      <c r="R114" s="3">
        <f t="shared" si="12"/>
        <v>3374.3123709263696</v>
      </c>
      <c r="S114" s="3">
        <f t="shared" si="12"/>
        <v>2284.643707160541</v>
      </c>
      <c r="T114" s="3">
        <f t="shared" si="12"/>
        <v>1370.8391349868803</v>
      </c>
      <c r="U114" s="3">
        <f t="shared" si="12"/>
        <v>22044.847801974131</v>
      </c>
      <c r="W114" s="3">
        <f t="shared" ref="W114:AB114" si="13">SUM(W112,W49,W18)</f>
        <v>193142.79257588976</v>
      </c>
      <c r="X114" s="3">
        <f t="shared" si="13"/>
        <v>184312.96644830448</v>
      </c>
      <c r="Y114" s="3">
        <f t="shared" si="13"/>
        <v>174853.63525933019</v>
      </c>
      <c r="Z114" s="3">
        <f t="shared" si="13"/>
        <v>84218.185383830336</v>
      </c>
      <c r="AA114" s="3">
        <f t="shared" si="13"/>
        <v>9604.3531338830962</v>
      </c>
      <c r="AB114" s="3">
        <f t="shared" si="13"/>
        <v>646131.9328012378</v>
      </c>
      <c r="AD114" s="3">
        <f t="shared" ref="AD114:AJ114" si="14">SUM(AD112,AD49,AD18)</f>
        <v>118770.59931998886</v>
      </c>
      <c r="AE114" s="3">
        <f t="shared" si="14"/>
        <v>55543.854129211235</v>
      </c>
      <c r="AF114" s="3">
        <f t="shared" si="14"/>
        <v>36855.642761844611</v>
      </c>
      <c r="AG114" s="3">
        <f t="shared" si="14"/>
        <v>11909.12541341213</v>
      </c>
      <c r="AH114" s="3">
        <f t="shared" si="14"/>
        <v>349.70343671948001</v>
      </c>
      <c r="AI114" s="3">
        <f t="shared" si="14"/>
        <v>0</v>
      </c>
      <c r="AJ114" s="3">
        <f t="shared" si="14"/>
        <v>223428.92506117633</v>
      </c>
      <c r="AL114" s="14">
        <f t="shared" ref="AL114:AQ114" si="15">SUM(AL112,AL112,AL112,AL49,AL18)</f>
        <v>40725.344013735797</v>
      </c>
      <c r="AM114" s="14">
        <f t="shared" si="15"/>
        <v>95389.239497632341</v>
      </c>
      <c r="AN114" s="14">
        <f t="shared" si="15"/>
        <v>59783.104056998913</v>
      </c>
      <c r="AO114" s="14">
        <f t="shared" si="15"/>
        <v>11984.319952953489</v>
      </c>
      <c r="AP114" s="14">
        <f t="shared" si="15"/>
        <v>816.89570605982999</v>
      </c>
      <c r="AQ114" s="14">
        <f t="shared" si="15"/>
        <v>208698.90322738039</v>
      </c>
      <c r="AS114" s="3">
        <f t="shared" ref="AS114:AX114" si="16">SUM(AS112,AS49,AS18)</f>
        <v>775597.54231293162</v>
      </c>
      <c r="AT114" s="3">
        <f t="shared" si="16"/>
        <v>193711.58834665237</v>
      </c>
      <c r="AU114" s="3">
        <f t="shared" si="16"/>
        <v>170714.05141938411</v>
      </c>
      <c r="AV114" s="3">
        <f t="shared" si="16"/>
        <v>115538.97609243904</v>
      </c>
      <c r="AW114" s="3">
        <f t="shared" si="16"/>
        <v>1479.3917496741697</v>
      </c>
      <c r="AX114" s="3">
        <f t="shared" si="16"/>
        <v>1256996.755535481</v>
      </c>
      <c r="AZ114" s="3">
        <f t="shared" ref="AZ114:BE114" si="17">SUM(AZ112,AZ49,AZ18)</f>
        <v>1614721.4053593439</v>
      </c>
      <c r="BA114" s="3">
        <f t="shared" si="17"/>
        <v>751580.96196817327</v>
      </c>
      <c r="BB114" s="3">
        <f t="shared" si="17"/>
        <v>461517.83409459225</v>
      </c>
      <c r="BC114" s="3">
        <f t="shared" si="17"/>
        <v>162774.5967576007</v>
      </c>
      <c r="BD114" s="3">
        <f t="shared" si="17"/>
        <v>1327.7318369048598</v>
      </c>
      <c r="BE114" s="3">
        <f t="shared" si="17"/>
        <v>2991922.5300166151</v>
      </c>
      <c r="BG114" s="3">
        <f t="shared" ref="BG114:BL114" si="18">SUM(BG112,BG49,BG18)</f>
        <v>350585.80528706266</v>
      </c>
      <c r="BH114" s="3">
        <f t="shared" si="18"/>
        <v>127596.49453450502</v>
      </c>
      <c r="BI114" s="3">
        <f t="shared" si="18"/>
        <v>36308.046753047813</v>
      </c>
      <c r="BJ114" s="3">
        <f t="shared" si="18"/>
        <v>16371.45788893467</v>
      </c>
      <c r="BK114" s="3">
        <f t="shared" si="18"/>
        <v>0</v>
      </c>
      <c r="BL114" s="3">
        <f t="shared" si="18"/>
        <v>530861.8044635501</v>
      </c>
      <c r="BN114" s="3">
        <f t="shared" ref="BN114:BS114" si="19">SUM(BN112,BN49,BN18)</f>
        <v>3227785.4354950162</v>
      </c>
      <c r="BO114" s="3">
        <f t="shared" si="19"/>
        <v>1410146.2172147622</v>
      </c>
      <c r="BP114" s="3">
        <f t="shared" si="19"/>
        <v>928251.69201719982</v>
      </c>
      <c r="BQ114" s="3">
        <f t="shared" si="19"/>
        <v>406637.89138825645</v>
      </c>
      <c r="BR114" s="3">
        <f t="shared" si="19"/>
        <v>15287.319431562455</v>
      </c>
      <c r="BS114" s="3">
        <f t="shared" si="19"/>
        <v>0</v>
      </c>
      <c r="BT114" s="3">
        <f>SUM(BN114:BS114)</f>
        <v>5988108.5555467969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x14ac:dyDescent="0.2"/>
  <cols>
    <col min="1" max="1" width="31.42578125" style="16" customWidth="1"/>
    <col min="2" max="2" width="10.7109375" style="16" customWidth="1"/>
    <col min="3" max="5" width="12.28515625" style="16" customWidth="1"/>
    <col min="6" max="6" width="12.42578125" style="16" customWidth="1"/>
    <col min="7" max="7" width="11" style="16" customWidth="1"/>
    <col min="8" max="8" width="11.28515625" style="16" customWidth="1"/>
    <col min="9" max="9" width="7.85546875" style="16" customWidth="1"/>
    <col min="10" max="14" width="12.42578125" style="16" customWidth="1"/>
    <col min="15" max="15" width="10.7109375" style="16" customWidth="1"/>
    <col min="16" max="16" width="10.7109375" style="16" bestFit="1" customWidth="1"/>
    <col min="17" max="19" width="12" style="16" customWidth="1"/>
    <col min="20" max="20" width="10.5703125" style="16" customWidth="1"/>
    <col min="21" max="21" width="10.7109375" style="16" customWidth="1"/>
    <col min="22" max="22" width="11.140625" style="16" customWidth="1"/>
    <col min="23" max="24" width="9.85546875" style="16" customWidth="1"/>
    <col min="25" max="25" width="9.28515625" style="16" bestFit="1" customWidth="1"/>
    <col min="26" max="26" width="10.7109375" style="16" customWidth="1"/>
    <col min="27" max="29" width="12.28515625" style="16" customWidth="1"/>
    <col min="30" max="30" width="12.42578125" style="16" customWidth="1"/>
    <col min="31" max="31" width="11" style="16" customWidth="1"/>
    <col min="32" max="32" width="11.28515625" style="16" customWidth="1"/>
    <col min="33" max="33" width="7.85546875" style="16" customWidth="1"/>
    <col min="34" max="38" width="12.42578125" style="16" customWidth="1"/>
    <col min="39" max="39" width="10.7109375" style="16" customWidth="1"/>
    <col min="40" max="40" width="10.7109375" style="16" bestFit="1" customWidth="1"/>
    <col min="41" max="45" width="12" style="16" customWidth="1"/>
    <col min="46" max="46" width="13.42578125" style="16" customWidth="1"/>
    <col min="47" max="47" width="9.28515625" style="16" bestFit="1" customWidth="1"/>
    <col min="48" max="48" width="10" style="16" customWidth="1"/>
    <col min="49" max="55" width="9.28515625" style="16" bestFit="1" customWidth="1"/>
    <col min="56" max="56" width="11.5703125" style="16" bestFit="1" customWidth="1"/>
    <col min="57" max="60" width="9.28515625" style="16" bestFit="1" customWidth="1"/>
    <col min="61" max="65" width="9.85546875" style="16" bestFit="1" customWidth="1"/>
    <col min="66" max="66" width="9.85546875" style="16" customWidth="1"/>
    <col min="67" max="67" width="11" style="16" bestFit="1" customWidth="1"/>
    <col min="68" max="70" width="9.85546875" style="16" bestFit="1" customWidth="1"/>
    <col min="71" max="71" width="10.42578125" style="16" customWidth="1"/>
    <col min="72" max="72" width="10.140625" style="16" customWidth="1"/>
    <col min="73" max="73" width="11" style="16" bestFit="1" customWidth="1"/>
    <col min="74" max="74" width="10.85546875" style="16" customWidth="1"/>
    <col min="75" max="76" width="9.85546875" style="16" bestFit="1" customWidth="1"/>
    <col min="77" max="78" width="9.28515625" style="16" bestFit="1" customWidth="1"/>
    <col min="79" max="83" width="9.85546875" style="16" bestFit="1" customWidth="1"/>
    <col min="84" max="84" width="10.28515625" style="16" customWidth="1"/>
    <col min="85" max="85" width="11" style="16" bestFit="1" customWidth="1"/>
    <col min="86" max="86" width="10.85546875" style="16" customWidth="1"/>
    <col min="87" max="87" width="9.28515625" style="16" bestFit="1" customWidth="1"/>
    <col min="88" max="88" width="10.42578125" style="16" customWidth="1"/>
    <col min="89" max="89" width="9.28515625" style="16" bestFit="1" customWidth="1"/>
    <col min="90" max="90" width="10.5703125" style="16" customWidth="1"/>
    <col min="91" max="91" width="9.85546875" style="16" bestFit="1" customWidth="1"/>
    <col min="92" max="92" width="9.28515625" style="16" bestFit="1" customWidth="1"/>
    <col min="93" max="93" width="9.85546875" style="16" bestFit="1" customWidth="1"/>
    <col min="94" max="94" width="9.85546875" style="16" customWidth="1"/>
    <col min="95" max="95" width="9.28515625" style="16" bestFit="1" customWidth="1"/>
    <col min="96" max="97" width="10" style="16" customWidth="1"/>
    <col min="98" max="98" width="9.85546875" style="16" bestFit="1" customWidth="1"/>
    <col min="99" max="100" width="9.28515625" style="16" bestFit="1" customWidth="1"/>
    <col min="101" max="101" width="9.85546875" style="16" customWidth="1"/>
    <col min="102" max="102" width="9.28515625" style="16" bestFit="1" customWidth="1"/>
    <col min="103" max="104" width="10" style="16" customWidth="1"/>
    <col min="105" max="105" width="9.85546875" style="16" bestFit="1" customWidth="1"/>
    <col min="106" max="106" width="9.85546875" style="16" customWidth="1"/>
    <col min="107" max="107" width="11.140625" style="16" customWidth="1"/>
    <col min="108" max="108" width="10" style="16" customWidth="1"/>
    <col min="109" max="109" width="9.28515625" style="16" bestFit="1" customWidth="1"/>
    <col min="110" max="111" width="9.85546875" style="16" customWidth="1"/>
    <col min="112" max="112" width="9.85546875" style="16" bestFit="1" customWidth="1"/>
    <col min="113" max="114" width="9.28515625" style="16" bestFit="1" customWidth="1"/>
    <col min="115" max="115" width="10" style="16" customWidth="1"/>
    <col min="116" max="116" width="9.28515625" style="16" bestFit="1" customWidth="1"/>
    <col min="117" max="118" width="10.28515625" style="16" customWidth="1"/>
    <col min="119" max="119" width="9.85546875" style="16" bestFit="1" customWidth="1"/>
    <col min="120" max="121" width="9.28515625" style="16" bestFit="1" customWidth="1"/>
    <col min="122" max="122" width="9.85546875" style="16" customWidth="1"/>
    <col min="123" max="123" width="9.28515625" style="16" bestFit="1" customWidth="1"/>
    <col min="124" max="125" width="10.140625" style="16" customWidth="1"/>
    <col min="126" max="126" width="9.85546875" style="16" bestFit="1" customWidth="1"/>
    <col min="127" max="127" width="10.140625" style="16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28515625" style="16" customWidth="1"/>
    <col min="132" max="132" width="9.28515625" style="16" bestFit="1" customWidth="1"/>
    <col min="133" max="133" width="10.42578125" style="16" bestFit="1" customWidth="1"/>
    <col min="134" max="134" width="9.28515625" style="16" bestFit="1" customWidth="1"/>
    <col min="135" max="135" width="10.28515625" style="16" customWidth="1"/>
    <col min="136" max="136" width="9.28515625" style="16" bestFit="1" customWidth="1"/>
    <col min="137" max="137" width="10.140625" style="16" customWidth="1"/>
    <col min="138" max="138" width="9.28515625" style="16" bestFit="1" customWidth="1"/>
    <col min="139" max="139" width="11.140625" style="16" customWidth="1"/>
    <col min="140" max="141" width="11" style="16" bestFit="1" customWidth="1"/>
    <col min="142" max="143" width="9.85546875" style="16" bestFit="1" customWidth="1"/>
    <col min="144" max="144" width="13.42578125" style="16" bestFit="1" customWidth="1"/>
    <col min="145" max="145" width="9.85546875" style="16" bestFit="1" customWidth="1"/>
    <col min="146" max="146" width="9.28515625" style="16" bestFit="1" customWidth="1"/>
    <col min="147" max="147" width="9.85546875" style="16" customWidth="1"/>
    <col min="148" max="148" width="9.28515625" style="16" bestFit="1" customWidth="1"/>
    <col min="149" max="149" width="10.28515625" style="16" customWidth="1"/>
    <col min="150" max="150" width="9.85546875" style="16" bestFit="1" customWidth="1"/>
    <col min="151" max="151" width="10.7109375" style="16" bestFit="1" customWidth="1"/>
    <col min="152" max="152" width="9.28515625" style="16" bestFit="1" customWidth="1"/>
    <col min="153" max="153" width="10" style="16" customWidth="1"/>
    <col min="154" max="154" width="9.28515625" style="16" bestFit="1" customWidth="1"/>
    <col min="155" max="155" width="9.85546875" style="16" customWidth="1"/>
    <col min="156" max="156" width="9.28515625" style="16" bestFit="1" customWidth="1"/>
    <col min="157" max="161" width="9.85546875" style="16" bestFit="1" customWidth="1"/>
    <col min="162" max="162" width="11" style="16" bestFit="1" customWidth="1"/>
    <col min="163" max="165" width="9.85546875" style="16" bestFit="1" customWidth="1"/>
    <col min="166" max="166" width="9.28515625" style="16" bestFit="1" customWidth="1"/>
    <col min="167" max="167" width="10.140625" style="16" customWidth="1"/>
    <col min="168" max="177" width="9.85546875" style="16" bestFit="1" customWidth="1"/>
    <col min="178" max="178" width="9.28515625" style="16" bestFit="1" customWidth="1"/>
    <col min="179" max="179" width="9.85546875" style="16" customWidth="1"/>
    <col min="180" max="180" width="11.140625" style="16" customWidth="1"/>
    <col min="181" max="182" width="9.85546875" style="16" bestFit="1" customWidth="1"/>
    <col min="183" max="183" width="10.28515625" style="16" customWidth="1"/>
    <col min="184" max="184" width="9.28515625" style="16" bestFit="1" customWidth="1"/>
    <col min="185" max="185" width="10.5703125" style="16" customWidth="1"/>
    <col min="186" max="186" width="9.85546875" style="16" bestFit="1" customWidth="1"/>
    <col min="187" max="188" width="9.28515625" style="16" bestFit="1" customWidth="1"/>
    <col min="189" max="189" width="10" style="16" customWidth="1"/>
    <col min="190" max="190" width="9.28515625" style="16" bestFit="1" customWidth="1"/>
    <col min="191" max="191" width="10.28515625" style="16" customWidth="1"/>
    <col min="192" max="192" width="9.28515625" style="16" bestFit="1" customWidth="1"/>
    <col min="193" max="193" width="11" style="16" bestFit="1" customWidth="1"/>
    <col min="194" max="197" width="9.85546875" style="16" bestFit="1" customWidth="1"/>
    <col min="198" max="198" width="11" style="16" bestFit="1" customWidth="1"/>
    <col min="199" max="199" width="9.28515625" style="16" bestFit="1" customWidth="1"/>
    <col min="200" max="203" width="11" style="16" bestFit="1" customWidth="1"/>
    <col min="204" max="204" width="10.42578125" style="16" customWidth="1"/>
    <col min="205" max="205" width="12.140625" style="16" bestFit="1" customWidth="1"/>
    <col min="206" max="233" width="9.140625" style="16"/>
    <col min="234" max="234" width="9.42578125" style="16" bestFit="1" customWidth="1"/>
    <col min="235" max="251" width="9.140625" style="16"/>
    <col min="252" max="252" width="9.42578125" style="16" bestFit="1" customWidth="1"/>
    <col min="253" max="276" width="9.140625" style="16"/>
    <col min="277" max="277" width="5.140625" style="16" customWidth="1"/>
    <col min="278" max="278" width="17.42578125" style="16" bestFit="1" customWidth="1"/>
    <col min="279" max="279" width="10.28515625" style="16" bestFit="1" customWidth="1"/>
    <col min="280" max="282" width="9.140625" style="16"/>
    <col min="283" max="284" width="10.28515625" style="16" bestFit="1" customWidth="1"/>
    <col min="285" max="16384" width="9.140625" style="16"/>
  </cols>
  <sheetData>
    <row r="1" spans="1:284" ht="24.75" customHeight="1" x14ac:dyDescent="0.2">
      <c r="A1" s="20" t="s">
        <v>245</v>
      </c>
    </row>
    <row r="3" spans="1:284" s="20" customFormat="1" x14ac:dyDescent="0.2">
      <c r="A3" s="20" t="s">
        <v>112</v>
      </c>
      <c r="B3" s="25" t="s">
        <v>239</v>
      </c>
      <c r="C3" s="24"/>
      <c r="D3" s="24"/>
      <c r="E3" s="26"/>
      <c r="F3" s="24"/>
      <c r="G3" s="24"/>
      <c r="H3" s="25" t="s">
        <v>240</v>
      </c>
      <c r="I3" s="24"/>
      <c r="J3" s="24"/>
      <c r="K3" s="24"/>
      <c r="L3" s="24"/>
      <c r="M3" s="24"/>
      <c r="N3" s="40" t="s">
        <v>236</v>
      </c>
      <c r="O3" s="41"/>
      <c r="P3" s="41"/>
      <c r="Q3" s="41"/>
      <c r="R3" s="41"/>
      <c r="S3" s="41"/>
      <c r="T3" s="25" t="s">
        <v>113</v>
      </c>
      <c r="U3" s="24" t="s">
        <v>179</v>
      </c>
      <c r="V3" s="24"/>
      <c r="W3" s="24"/>
      <c r="X3" s="24"/>
      <c r="Y3" s="24"/>
      <c r="Z3" s="25" t="s">
        <v>114</v>
      </c>
      <c r="AA3" s="24" t="s">
        <v>180</v>
      </c>
      <c r="AB3" s="24"/>
      <c r="AC3" s="26"/>
      <c r="AD3" s="24"/>
      <c r="AE3" s="24"/>
      <c r="AF3" s="25" t="s">
        <v>61</v>
      </c>
      <c r="AG3" s="24"/>
      <c r="AH3" s="24" t="s">
        <v>181</v>
      </c>
      <c r="AI3" s="24"/>
      <c r="AJ3" s="24"/>
      <c r="AK3" s="24"/>
      <c r="AL3" s="40" t="s">
        <v>116</v>
      </c>
      <c r="AM3" s="41"/>
      <c r="AN3" s="41"/>
      <c r="AO3" s="41"/>
      <c r="AP3" s="41"/>
      <c r="AQ3" s="41"/>
      <c r="AR3" s="28" t="s">
        <v>115</v>
      </c>
      <c r="AS3" s="24" t="s">
        <v>182</v>
      </c>
      <c r="AT3" s="24"/>
      <c r="AU3" s="24"/>
      <c r="AV3" s="24"/>
      <c r="AW3" s="26"/>
      <c r="AX3" s="29" t="s">
        <v>183</v>
      </c>
      <c r="AY3" s="24"/>
      <c r="AZ3" s="24" t="s">
        <v>184</v>
      </c>
      <c r="BA3" s="24"/>
      <c r="BB3" s="24"/>
      <c r="BC3" s="24"/>
      <c r="BD3" s="25" t="s">
        <v>238</v>
      </c>
      <c r="BE3" s="25"/>
      <c r="BF3" s="24"/>
      <c r="BG3" s="25"/>
      <c r="BH3" s="24"/>
      <c r="BI3" s="24"/>
      <c r="BJ3" s="40" t="s">
        <v>117</v>
      </c>
      <c r="BK3" s="41"/>
      <c r="BL3" s="41"/>
      <c r="BM3" s="41"/>
      <c r="BN3" s="41"/>
      <c r="BO3" s="41"/>
      <c r="BP3" s="28" t="s">
        <v>52</v>
      </c>
      <c r="BQ3" s="24"/>
      <c r="BR3" s="24" t="s">
        <v>185</v>
      </c>
      <c r="BS3" s="24"/>
      <c r="BT3" s="24"/>
      <c r="BU3" s="24"/>
      <c r="BV3" s="24" t="s">
        <v>6</v>
      </c>
      <c r="BW3" s="24" t="s">
        <v>186</v>
      </c>
      <c r="BX3" s="24"/>
      <c r="BY3" s="24"/>
      <c r="BZ3" s="24"/>
      <c r="CA3" s="24"/>
      <c r="CB3" s="29" t="s">
        <v>118</v>
      </c>
      <c r="CC3" s="24"/>
      <c r="CD3" s="24" t="s">
        <v>187</v>
      </c>
      <c r="CE3" s="24"/>
      <c r="CF3" s="24"/>
      <c r="CG3" s="24"/>
      <c r="CH3" s="40" t="s">
        <v>119</v>
      </c>
      <c r="CI3" s="41"/>
      <c r="CJ3" s="41"/>
      <c r="CK3" s="41"/>
      <c r="CL3" s="41"/>
      <c r="CM3" s="41"/>
      <c r="CN3" s="28" t="s">
        <v>7</v>
      </c>
      <c r="CO3" s="24"/>
      <c r="CP3" s="24" t="s">
        <v>188</v>
      </c>
      <c r="CQ3" s="24"/>
      <c r="CR3" s="24"/>
      <c r="CS3" s="24"/>
      <c r="CT3" s="24"/>
      <c r="CU3" s="24" t="s">
        <v>120</v>
      </c>
      <c r="CV3" s="24" t="s">
        <v>189</v>
      </c>
      <c r="CW3" s="24"/>
      <c r="CX3" s="24"/>
      <c r="CY3" s="24"/>
      <c r="CZ3" s="24"/>
      <c r="DA3" s="24"/>
      <c r="DB3" s="25" t="s">
        <v>122</v>
      </c>
      <c r="DC3" s="24" t="s">
        <v>190</v>
      </c>
      <c r="DD3" s="24"/>
      <c r="DE3" s="24"/>
      <c r="DF3" s="24"/>
      <c r="DG3" s="24"/>
      <c r="DH3" s="24"/>
      <c r="DI3" s="24" t="s">
        <v>121</v>
      </c>
      <c r="DJ3" s="24" t="s">
        <v>191</v>
      </c>
      <c r="DK3" s="24"/>
      <c r="DL3" s="24"/>
      <c r="DM3" s="24"/>
      <c r="DN3" s="24"/>
      <c r="DO3" s="24"/>
      <c r="DP3" s="40" t="s">
        <v>123</v>
      </c>
      <c r="DQ3" s="41"/>
      <c r="DR3" s="41"/>
      <c r="DS3" s="41"/>
      <c r="DT3" s="41"/>
      <c r="DU3" s="41"/>
      <c r="DV3" s="41"/>
      <c r="DW3" s="28" t="s">
        <v>124</v>
      </c>
      <c r="DX3" s="24" t="s">
        <v>192</v>
      </c>
      <c r="DY3" s="24"/>
      <c r="DZ3" s="24"/>
      <c r="EA3" s="24"/>
      <c r="EB3" s="24"/>
      <c r="EC3" s="25" t="s">
        <v>125</v>
      </c>
      <c r="ED3" s="24" t="s">
        <v>193</v>
      </c>
      <c r="EE3" s="24"/>
      <c r="EF3" s="24"/>
      <c r="EG3" s="24"/>
      <c r="EH3" s="24"/>
      <c r="EI3" s="25" t="s">
        <v>128</v>
      </c>
      <c r="EJ3" s="24" t="s">
        <v>194</v>
      </c>
      <c r="EK3" s="24"/>
      <c r="EL3" s="24"/>
      <c r="EM3" s="24"/>
      <c r="EN3" s="24"/>
      <c r="EO3" s="25" t="s">
        <v>129</v>
      </c>
      <c r="EP3" s="24" t="s">
        <v>195</v>
      </c>
      <c r="EQ3" s="24"/>
      <c r="ER3" s="24"/>
      <c r="ES3" s="24"/>
      <c r="ET3" s="24"/>
      <c r="EU3" s="25" t="s">
        <v>127</v>
      </c>
      <c r="EV3" s="24" t="s">
        <v>196</v>
      </c>
      <c r="EW3" s="24"/>
      <c r="EX3" s="24"/>
      <c r="EY3" s="24"/>
      <c r="EZ3" s="24"/>
      <c r="FA3" s="25" t="s">
        <v>8</v>
      </c>
      <c r="FB3" s="24"/>
      <c r="FC3" s="24" t="s">
        <v>197</v>
      </c>
      <c r="FD3" s="24"/>
      <c r="FE3" s="24"/>
      <c r="FF3" s="24"/>
      <c r="FG3" s="25" t="s">
        <v>126</v>
      </c>
      <c r="FH3" s="24"/>
      <c r="FI3" s="24" t="s">
        <v>198</v>
      </c>
      <c r="FJ3" s="24"/>
      <c r="FK3" s="24"/>
      <c r="FL3" s="24"/>
      <c r="FM3" s="42" t="s">
        <v>130</v>
      </c>
      <c r="FN3" s="43"/>
      <c r="FO3" s="43"/>
      <c r="FP3" s="43"/>
      <c r="FQ3" s="43"/>
      <c r="FR3" s="43"/>
      <c r="FS3" s="25" t="s">
        <v>135</v>
      </c>
      <c r="FT3" s="24" t="s">
        <v>199</v>
      </c>
      <c r="FU3" s="24"/>
      <c r="FV3" s="24"/>
      <c r="FW3" s="24"/>
      <c r="FX3" s="24"/>
      <c r="FY3" s="24" t="s">
        <v>132</v>
      </c>
      <c r="FZ3" s="24" t="s">
        <v>200</v>
      </c>
      <c r="GA3" s="24"/>
      <c r="GB3" s="24"/>
      <c r="GC3" s="24"/>
      <c r="GD3" s="24"/>
      <c r="GE3" s="24" t="s">
        <v>9</v>
      </c>
      <c r="GF3" s="24" t="s">
        <v>201</v>
      </c>
      <c r="GG3" s="24"/>
      <c r="GH3" s="24"/>
      <c r="GI3" s="24"/>
      <c r="GJ3" s="24"/>
      <c r="GK3" s="25" t="s">
        <v>134</v>
      </c>
      <c r="GL3" s="24" t="s">
        <v>202</v>
      </c>
      <c r="GM3" s="24"/>
      <c r="GN3" s="24"/>
      <c r="GO3" s="24"/>
      <c r="GP3" s="24"/>
      <c r="GQ3" s="25" t="s">
        <v>137</v>
      </c>
      <c r="GR3" s="24" t="s">
        <v>203</v>
      </c>
      <c r="GS3" s="24"/>
      <c r="GT3" s="24"/>
      <c r="GU3" s="24"/>
      <c r="GV3" s="24"/>
      <c r="GW3" s="25" t="s">
        <v>136</v>
      </c>
      <c r="GX3" s="24" t="s">
        <v>204</v>
      </c>
      <c r="GY3" s="24"/>
      <c r="GZ3" s="24"/>
      <c r="HA3" s="24"/>
      <c r="HB3" s="24"/>
      <c r="HC3" s="25" t="s">
        <v>133</v>
      </c>
      <c r="HD3" s="24" t="s">
        <v>205</v>
      </c>
      <c r="HE3" s="24"/>
      <c r="HF3" s="24"/>
      <c r="HG3" s="24"/>
      <c r="HH3" s="24"/>
      <c r="HI3" s="25" t="s">
        <v>51</v>
      </c>
      <c r="HJ3" s="24"/>
      <c r="HK3" s="24" t="s">
        <v>206</v>
      </c>
      <c r="HL3" s="24"/>
      <c r="HM3" s="24"/>
      <c r="HN3" s="24"/>
      <c r="HO3" s="40" t="s">
        <v>138</v>
      </c>
      <c r="HP3" s="41"/>
      <c r="HQ3" s="41"/>
      <c r="HR3" s="41"/>
      <c r="HS3" s="41"/>
      <c r="HT3" s="41"/>
      <c r="HU3" s="25" t="s">
        <v>139</v>
      </c>
      <c r="HV3" s="24"/>
      <c r="HW3" s="24" t="s">
        <v>207</v>
      </c>
      <c r="HX3" s="24"/>
      <c r="HY3" s="24"/>
      <c r="HZ3" s="24"/>
      <c r="IA3" s="25" t="s">
        <v>163</v>
      </c>
      <c r="IB3" s="24"/>
      <c r="IC3" s="24" t="s">
        <v>208</v>
      </c>
      <c r="ID3" s="24"/>
      <c r="IE3" s="24"/>
      <c r="IF3" s="24"/>
      <c r="IG3" s="25" t="s">
        <v>140</v>
      </c>
      <c r="IH3" s="24"/>
      <c r="II3" s="24" t="s">
        <v>209</v>
      </c>
      <c r="IJ3" s="24"/>
      <c r="IK3" s="24"/>
      <c r="IL3" s="24"/>
      <c r="IM3" s="40" t="s">
        <v>141</v>
      </c>
      <c r="IN3" s="41"/>
      <c r="IO3" s="41"/>
      <c r="IP3" s="41"/>
      <c r="IQ3" s="41"/>
      <c r="IR3" s="41"/>
      <c r="IS3" s="28" t="s">
        <v>142</v>
      </c>
      <c r="IT3" s="24"/>
      <c r="IU3" s="24" t="s">
        <v>210</v>
      </c>
      <c r="IV3" s="24"/>
      <c r="IW3" s="24"/>
      <c r="IX3" s="24"/>
      <c r="IY3" s="25" t="s">
        <v>143</v>
      </c>
      <c r="IZ3" s="24"/>
      <c r="JA3" s="24" t="s">
        <v>211</v>
      </c>
      <c r="JB3" s="24"/>
      <c r="JC3" s="24"/>
      <c r="JD3" s="24"/>
      <c r="JE3" s="25" t="s">
        <v>144</v>
      </c>
      <c r="JF3" s="24"/>
      <c r="JG3" s="24" t="s">
        <v>212</v>
      </c>
      <c r="JH3" s="24"/>
      <c r="JI3" s="24"/>
      <c r="JJ3" s="24"/>
      <c r="JK3" s="40" t="s">
        <v>145</v>
      </c>
      <c r="JL3" s="41"/>
      <c r="JM3" s="41"/>
      <c r="JN3" s="41"/>
      <c r="JO3" s="41"/>
      <c r="JP3" s="41"/>
      <c r="JQ3" s="24"/>
      <c r="JR3" s="40" t="s">
        <v>73</v>
      </c>
      <c r="JS3" s="41"/>
      <c r="JT3" s="41"/>
      <c r="JU3" s="41"/>
      <c r="JV3" s="41"/>
      <c r="JW3" s="41"/>
      <c r="JX3" s="41"/>
    </row>
    <row r="4" spans="1:284" s="13" customFormat="1" x14ac:dyDescent="0.2">
      <c r="B4" s="23" t="s">
        <v>76</v>
      </c>
      <c r="C4" s="23" t="s">
        <v>53</v>
      </c>
      <c r="D4" s="23" t="s">
        <v>54</v>
      </c>
      <c r="E4" s="23" t="s">
        <v>55</v>
      </c>
      <c r="F4" s="23" t="s">
        <v>79</v>
      </c>
      <c r="G4" s="23" t="s">
        <v>11</v>
      </c>
      <c r="H4" s="23" t="s">
        <v>76</v>
      </c>
      <c r="I4" s="23" t="s">
        <v>53</v>
      </c>
      <c r="J4" s="23" t="s">
        <v>54</v>
      </c>
      <c r="K4" s="23" t="s">
        <v>55</v>
      </c>
      <c r="L4" s="23" t="s">
        <v>79</v>
      </c>
      <c r="M4" s="23" t="s">
        <v>11</v>
      </c>
      <c r="N4" s="44" t="s">
        <v>76</v>
      </c>
      <c r="O4" s="44" t="s">
        <v>53</v>
      </c>
      <c r="P4" s="44" t="s">
        <v>54</v>
      </c>
      <c r="Q4" s="44" t="s">
        <v>55</v>
      </c>
      <c r="R4" s="44" t="s">
        <v>80</v>
      </c>
      <c r="S4" s="44" t="s">
        <v>11</v>
      </c>
      <c r="T4" s="23" t="s">
        <v>76</v>
      </c>
      <c r="U4" s="23" t="s">
        <v>53</v>
      </c>
      <c r="V4" s="23" t="s">
        <v>54</v>
      </c>
      <c r="W4" s="23" t="s">
        <v>55</v>
      </c>
      <c r="X4" s="23" t="s">
        <v>79</v>
      </c>
      <c r="Y4" s="23" t="s">
        <v>11</v>
      </c>
      <c r="Z4" s="23" t="s">
        <v>76</v>
      </c>
      <c r="AA4" s="23" t="s">
        <v>53</v>
      </c>
      <c r="AB4" s="23" t="s">
        <v>54</v>
      </c>
      <c r="AC4" s="23" t="s">
        <v>55</v>
      </c>
      <c r="AD4" s="23" t="s">
        <v>79</v>
      </c>
      <c r="AE4" s="23" t="s">
        <v>11</v>
      </c>
      <c r="AF4" s="23" t="s">
        <v>76</v>
      </c>
      <c r="AG4" s="23" t="s">
        <v>53</v>
      </c>
      <c r="AH4" s="23" t="s">
        <v>54</v>
      </c>
      <c r="AI4" s="23" t="s">
        <v>55</v>
      </c>
      <c r="AJ4" s="23" t="s">
        <v>79</v>
      </c>
      <c r="AK4" s="23" t="s">
        <v>11</v>
      </c>
      <c r="AL4" s="44" t="s">
        <v>76</v>
      </c>
      <c r="AM4" s="44" t="s">
        <v>53</v>
      </c>
      <c r="AN4" s="44" t="s">
        <v>54</v>
      </c>
      <c r="AO4" s="44" t="s">
        <v>55</v>
      </c>
      <c r="AP4" s="44" t="s">
        <v>80</v>
      </c>
      <c r="AQ4" s="44" t="s">
        <v>11</v>
      </c>
      <c r="AR4" s="45" t="s">
        <v>76</v>
      </c>
      <c r="AS4" s="23" t="s">
        <v>53</v>
      </c>
      <c r="AT4" s="23" t="s">
        <v>54</v>
      </c>
      <c r="AU4" s="23" t="s">
        <v>55</v>
      </c>
      <c r="AV4" s="23" t="s">
        <v>79</v>
      </c>
      <c r="AW4" s="46" t="s">
        <v>11</v>
      </c>
      <c r="AX4" s="47" t="s">
        <v>76</v>
      </c>
      <c r="AY4" s="23" t="s">
        <v>53</v>
      </c>
      <c r="AZ4" s="23" t="s">
        <v>54</v>
      </c>
      <c r="BA4" s="23" t="s">
        <v>55</v>
      </c>
      <c r="BB4" s="23" t="s">
        <v>79</v>
      </c>
      <c r="BC4" s="23" t="s">
        <v>11</v>
      </c>
      <c r="BD4" s="23" t="s">
        <v>76</v>
      </c>
      <c r="BE4" s="23" t="s">
        <v>53</v>
      </c>
      <c r="BF4" s="23" t="s">
        <v>54</v>
      </c>
      <c r="BG4" s="23" t="s">
        <v>55</v>
      </c>
      <c r="BH4" s="23" t="s">
        <v>79</v>
      </c>
      <c r="BI4" s="23" t="s">
        <v>11</v>
      </c>
      <c r="BJ4" s="44" t="s">
        <v>76</v>
      </c>
      <c r="BK4" s="44" t="s">
        <v>53</v>
      </c>
      <c r="BL4" s="44" t="s">
        <v>54</v>
      </c>
      <c r="BM4" s="44" t="s">
        <v>55</v>
      </c>
      <c r="BN4" s="44" t="s">
        <v>80</v>
      </c>
      <c r="BO4" s="44" t="s">
        <v>11</v>
      </c>
      <c r="BP4" s="45" t="s">
        <v>76</v>
      </c>
      <c r="BQ4" s="23" t="s">
        <v>53</v>
      </c>
      <c r="BR4" s="23" t="s">
        <v>54</v>
      </c>
      <c r="BS4" s="23" t="s">
        <v>55</v>
      </c>
      <c r="BT4" s="23" t="s">
        <v>79</v>
      </c>
      <c r="BU4" s="23" t="s">
        <v>11</v>
      </c>
      <c r="BV4" s="23" t="s">
        <v>76</v>
      </c>
      <c r="BW4" s="23" t="s">
        <v>53</v>
      </c>
      <c r="BX4" s="23" t="s">
        <v>54</v>
      </c>
      <c r="BY4" s="23" t="s">
        <v>55</v>
      </c>
      <c r="BZ4" s="23" t="s">
        <v>79</v>
      </c>
      <c r="CA4" s="23" t="s">
        <v>11</v>
      </c>
      <c r="CB4" s="47" t="s">
        <v>76</v>
      </c>
      <c r="CC4" s="23" t="s">
        <v>53</v>
      </c>
      <c r="CD4" s="23" t="s">
        <v>54</v>
      </c>
      <c r="CE4" s="23" t="s">
        <v>55</v>
      </c>
      <c r="CF4" s="23" t="s">
        <v>79</v>
      </c>
      <c r="CG4" s="23" t="s">
        <v>11</v>
      </c>
      <c r="CH4" s="44" t="s">
        <v>76</v>
      </c>
      <c r="CI4" s="44" t="s">
        <v>53</v>
      </c>
      <c r="CJ4" s="44" t="s">
        <v>54</v>
      </c>
      <c r="CK4" s="44" t="s">
        <v>55</v>
      </c>
      <c r="CL4" s="44" t="s">
        <v>80</v>
      </c>
      <c r="CM4" s="44" t="s">
        <v>11</v>
      </c>
      <c r="CN4" s="45" t="s">
        <v>76</v>
      </c>
      <c r="CO4" s="23" t="s">
        <v>53</v>
      </c>
      <c r="CP4" s="23" t="s">
        <v>54</v>
      </c>
      <c r="CQ4" s="23" t="s">
        <v>55</v>
      </c>
      <c r="CR4" s="23" t="s">
        <v>79</v>
      </c>
      <c r="CS4" s="23" t="s">
        <v>162</v>
      </c>
      <c r="CT4" s="23" t="s">
        <v>11</v>
      </c>
      <c r="CU4" s="23" t="s">
        <v>76</v>
      </c>
      <c r="CV4" s="23" t="s">
        <v>53</v>
      </c>
      <c r="CW4" s="23" t="s">
        <v>54</v>
      </c>
      <c r="CX4" s="23" t="s">
        <v>55</v>
      </c>
      <c r="CY4" s="23" t="s">
        <v>79</v>
      </c>
      <c r="CZ4" s="23" t="s">
        <v>162</v>
      </c>
      <c r="DA4" s="23" t="s">
        <v>11</v>
      </c>
      <c r="DB4" s="23" t="s">
        <v>76</v>
      </c>
      <c r="DC4" s="23" t="s">
        <v>53</v>
      </c>
      <c r="DD4" s="23" t="s">
        <v>54</v>
      </c>
      <c r="DE4" s="23" t="s">
        <v>55</v>
      </c>
      <c r="DF4" s="23" t="s">
        <v>79</v>
      </c>
      <c r="DG4" s="23" t="s">
        <v>162</v>
      </c>
      <c r="DH4" s="23" t="s">
        <v>11</v>
      </c>
      <c r="DI4" s="23" t="s">
        <v>76</v>
      </c>
      <c r="DJ4" s="23" t="s">
        <v>53</v>
      </c>
      <c r="DK4" s="23" t="s">
        <v>54</v>
      </c>
      <c r="DL4" s="23" t="s">
        <v>55</v>
      </c>
      <c r="DM4" s="23" t="s">
        <v>79</v>
      </c>
      <c r="DN4" s="23" t="s">
        <v>162</v>
      </c>
      <c r="DO4" s="23" t="s">
        <v>11</v>
      </c>
      <c r="DP4" s="44" t="s">
        <v>76</v>
      </c>
      <c r="DQ4" s="44" t="s">
        <v>53</v>
      </c>
      <c r="DR4" s="44" t="s">
        <v>54</v>
      </c>
      <c r="DS4" s="44" t="s">
        <v>55</v>
      </c>
      <c r="DT4" s="44" t="s">
        <v>80</v>
      </c>
      <c r="DU4" s="44" t="s">
        <v>162</v>
      </c>
      <c r="DV4" s="44" t="s">
        <v>11</v>
      </c>
      <c r="DW4" s="45" t="s">
        <v>76</v>
      </c>
      <c r="DX4" s="23" t="s">
        <v>53</v>
      </c>
      <c r="DY4" s="23" t="s">
        <v>54</v>
      </c>
      <c r="DZ4" s="23" t="s">
        <v>55</v>
      </c>
      <c r="EA4" s="23" t="s">
        <v>79</v>
      </c>
      <c r="EB4" s="23" t="s">
        <v>11</v>
      </c>
      <c r="EC4" s="23" t="s">
        <v>76</v>
      </c>
      <c r="ED4" s="23" t="s">
        <v>53</v>
      </c>
      <c r="EE4" s="23" t="s">
        <v>54</v>
      </c>
      <c r="EF4" s="23" t="s">
        <v>55</v>
      </c>
      <c r="EG4" s="23" t="s">
        <v>79</v>
      </c>
      <c r="EH4" s="23" t="s">
        <v>11</v>
      </c>
      <c r="EI4" s="23" t="s">
        <v>76</v>
      </c>
      <c r="EJ4" s="23" t="s">
        <v>53</v>
      </c>
      <c r="EK4" s="23" t="s">
        <v>54</v>
      </c>
      <c r="EL4" s="23" t="s">
        <v>55</v>
      </c>
      <c r="EM4" s="23" t="s">
        <v>79</v>
      </c>
      <c r="EN4" s="23" t="s">
        <v>11</v>
      </c>
      <c r="EO4" s="23" t="s">
        <v>76</v>
      </c>
      <c r="EP4" s="23" t="s">
        <v>53</v>
      </c>
      <c r="EQ4" s="23" t="s">
        <v>54</v>
      </c>
      <c r="ER4" s="23" t="s">
        <v>55</v>
      </c>
      <c r="ES4" s="23" t="s">
        <v>79</v>
      </c>
      <c r="ET4" s="23" t="s">
        <v>11</v>
      </c>
      <c r="EU4" s="23" t="s">
        <v>76</v>
      </c>
      <c r="EV4" s="23" t="s">
        <v>53</v>
      </c>
      <c r="EW4" s="23" t="s">
        <v>54</v>
      </c>
      <c r="EX4" s="23" t="s">
        <v>55</v>
      </c>
      <c r="EY4" s="23" t="s">
        <v>79</v>
      </c>
      <c r="EZ4" s="23" t="s">
        <v>11</v>
      </c>
      <c r="FA4" s="23" t="s">
        <v>76</v>
      </c>
      <c r="FB4" s="23" t="s">
        <v>53</v>
      </c>
      <c r="FC4" s="23" t="s">
        <v>54</v>
      </c>
      <c r="FD4" s="23" t="s">
        <v>55</v>
      </c>
      <c r="FE4" s="23" t="s">
        <v>79</v>
      </c>
      <c r="FF4" s="23" t="s">
        <v>11</v>
      </c>
      <c r="FG4" s="23" t="s">
        <v>76</v>
      </c>
      <c r="FH4" s="23" t="s">
        <v>53</v>
      </c>
      <c r="FI4" s="23" t="s">
        <v>54</v>
      </c>
      <c r="FJ4" s="23" t="s">
        <v>55</v>
      </c>
      <c r="FK4" s="23" t="s">
        <v>79</v>
      </c>
      <c r="FL4" s="23" t="s">
        <v>11</v>
      </c>
      <c r="FM4" s="48" t="s">
        <v>76</v>
      </c>
      <c r="FN4" s="48" t="s">
        <v>53</v>
      </c>
      <c r="FO4" s="48" t="s">
        <v>54</v>
      </c>
      <c r="FP4" s="48" t="s">
        <v>55</v>
      </c>
      <c r="FQ4" s="48" t="s">
        <v>79</v>
      </c>
      <c r="FR4" s="48" t="s">
        <v>5</v>
      </c>
      <c r="FS4" s="23" t="s">
        <v>76</v>
      </c>
      <c r="FT4" s="23" t="s">
        <v>53</v>
      </c>
      <c r="FU4" s="23" t="s">
        <v>54</v>
      </c>
      <c r="FV4" s="23" t="s">
        <v>55</v>
      </c>
      <c r="FW4" s="23" t="s">
        <v>79</v>
      </c>
      <c r="FX4" s="23" t="s">
        <v>11</v>
      </c>
      <c r="FY4" s="23" t="s">
        <v>76</v>
      </c>
      <c r="FZ4" s="23" t="s">
        <v>53</v>
      </c>
      <c r="GA4" s="23" t="s">
        <v>54</v>
      </c>
      <c r="GB4" s="23" t="s">
        <v>55</v>
      </c>
      <c r="GC4" s="23" t="s">
        <v>79</v>
      </c>
      <c r="GD4" s="23" t="s">
        <v>11</v>
      </c>
      <c r="GE4" s="23" t="s">
        <v>76</v>
      </c>
      <c r="GF4" s="23" t="s">
        <v>53</v>
      </c>
      <c r="GG4" s="23" t="s">
        <v>54</v>
      </c>
      <c r="GH4" s="23" t="s">
        <v>55</v>
      </c>
      <c r="GI4" s="23" t="s">
        <v>79</v>
      </c>
      <c r="GJ4" s="23" t="s">
        <v>11</v>
      </c>
      <c r="GK4" s="23" t="s">
        <v>76</v>
      </c>
      <c r="GL4" s="23" t="s">
        <v>53</v>
      </c>
      <c r="GM4" s="23" t="s">
        <v>54</v>
      </c>
      <c r="GN4" s="23" t="s">
        <v>55</v>
      </c>
      <c r="GO4" s="23" t="s">
        <v>79</v>
      </c>
      <c r="GP4" s="23" t="s">
        <v>11</v>
      </c>
      <c r="GQ4" s="23" t="s">
        <v>76</v>
      </c>
      <c r="GR4" s="23" t="s">
        <v>53</v>
      </c>
      <c r="GS4" s="23" t="s">
        <v>54</v>
      </c>
      <c r="GT4" s="23" t="s">
        <v>55</v>
      </c>
      <c r="GU4" s="23" t="s">
        <v>79</v>
      </c>
      <c r="GV4" s="23" t="s">
        <v>11</v>
      </c>
      <c r="GW4" s="23" t="s">
        <v>76</v>
      </c>
      <c r="GX4" s="23" t="s">
        <v>53</v>
      </c>
      <c r="GY4" s="23" t="s">
        <v>54</v>
      </c>
      <c r="GZ4" s="23" t="s">
        <v>55</v>
      </c>
      <c r="HA4" s="23" t="s">
        <v>79</v>
      </c>
      <c r="HB4" s="23" t="s">
        <v>11</v>
      </c>
      <c r="HC4" s="23" t="s">
        <v>76</v>
      </c>
      <c r="HD4" s="23" t="s">
        <v>53</v>
      </c>
      <c r="HE4" s="23" t="s">
        <v>54</v>
      </c>
      <c r="HF4" s="23" t="s">
        <v>55</v>
      </c>
      <c r="HG4" s="23" t="s">
        <v>79</v>
      </c>
      <c r="HH4" s="23" t="s">
        <v>11</v>
      </c>
      <c r="HI4" s="23" t="s">
        <v>76</v>
      </c>
      <c r="HJ4" s="23" t="s">
        <v>53</v>
      </c>
      <c r="HK4" s="23" t="s">
        <v>54</v>
      </c>
      <c r="HL4" s="23" t="s">
        <v>55</v>
      </c>
      <c r="HM4" s="23" t="s">
        <v>79</v>
      </c>
      <c r="HN4" s="23" t="s">
        <v>11</v>
      </c>
      <c r="HO4" s="44" t="s">
        <v>76</v>
      </c>
      <c r="HP4" s="44" t="s">
        <v>53</v>
      </c>
      <c r="HQ4" s="44" t="s">
        <v>54</v>
      </c>
      <c r="HR4" s="44" t="s">
        <v>55</v>
      </c>
      <c r="HS4" s="44" t="s">
        <v>79</v>
      </c>
      <c r="HT4" s="44" t="s">
        <v>5</v>
      </c>
      <c r="HU4" s="23" t="s">
        <v>76</v>
      </c>
      <c r="HV4" s="23" t="s">
        <v>53</v>
      </c>
      <c r="HW4" s="23" t="s">
        <v>54</v>
      </c>
      <c r="HX4" s="23" t="s">
        <v>55</v>
      </c>
      <c r="HY4" s="23" t="s">
        <v>79</v>
      </c>
      <c r="HZ4" s="23" t="s">
        <v>11</v>
      </c>
      <c r="IA4" s="23" t="s">
        <v>76</v>
      </c>
      <c r="IB4" s="23" t="s">
        <v>53</v>
      </c>
      <c r="IC4" s="23" t="s">
        <v>54</v>
      </c>
      <c r="ID4" s="23" t="s">
        <v>55</v>
      </c>
      <c r="IE4" s="23" t="s">
        <v>79</v>
      </c>
      <c r="IF4" s="23" t="s">
        <v>11</v>
      </c>
      <c r="IG4" s="23" t="s">
        <v>76</v>
      </c>
      <c r="IH4" s="23" t="s">
        <v>53</v>
      </c>
      <c r="II4" s="23" t="s">
        <v>54</v>
      </c>
      <c r="IJ4" s="23" t="s">
        <v>55</v>
      </c>
      <c r="IK4" s="23" t="s">
        <v>79</v>
      </c>
      <c r="IL4" s="23" t="s">
        <v>11</v>
      </c>
      <c r="IM4" s="44" t="s">
        <v>76</v>
      </c>
      <c r="IN4" s="44" t="s">
        <v>53</v>
      </c>
      <c r="IO4" s="44" t="s">
        <v>54</v>
      </c>
      <c r="IP4" s="44" t="s">
        <v>55</v>
      </c>
      <c r="IQ4" s="44" t="s">
        <v>79</v>
      </c>
      <c r="IR4" s="44" t="s">
        <v>5</v>
      </c>
      <c r="IS4" s="45" t="s">
        <v>76</v>
      </c>
      <c r="IT4" s="23" t="s">
        <v>53</v>
      </c>
      <c r="IU4" s="23" t="s">
        <v>54</v>
      </c>
      <c r="IV4" s="23" t="s">
        <v>55</v>
      </c>
      <c r="IW4" s="23" t="s">
        <v>79</v>
      </c>
      <c r="IX4" s="23" t="s">
        <v>11</v>
      </c>
      <c r="IY4" s="23" t="s">
        <v>76</v>
      </c>
      <c r="IZ4" s="23" t="s">
        <v>53</v>
      </c>
      <c r="JA4" s="23" t="s">
        <v>54</v>
      </c>
      <c r="JB4" s="23" t="s">
        <v>55</v>
      </c>
      <c r="JC4" s="23" t="s">
        <v>79</v>
      </c>
      <c r="JD4" s="23" t="s">
        <v>11</v>
      </c>
      <c r="JE4" s="23" t="s">
        <v>76</v>
      </c>
      <c r="JF4" s="23" t="s">
        <v>53</v>
      </c>
      <c r="JG4" s="23" t="s">
        <v>54</v>
      </c>
      <c r="JH4" s="23" t="s">
        <v>55</v>
      </c>
      <c r="JI4" s="23" t="s">
        <v>79</v>
      </c>
      <c r="JJ4" s="23" t="s">
        <v>11</v>
      </c>
      <c r="JK4" s="44" t="s">
        <v>76</v>
      </c>
      <c r="JL4" s="44" t="s">
        <v>53</v>
      </c>
      <c r="JM4" s="44" t="s">
        <v>54</v>
      </c>
      <c r="JN4" s="44" t="s">
        <v>55</v>
      </c>
      <c r="JO4" s="44" t="s">
        <v>79</v>
      </c>
      <c r="JP4" s="44" t="s">
        <v>5</v>
      </c>
      <c r="JQ4" s="23"/>
      <c r="JR4" s="44" t="s">
        <v>76</v>
      </c>
      <c r="JS4" s="44" t="s">
        <v>53</v>
      </c>
      <c r="JT4" s="44" t="s">
        <v>54</v>
      </c>
      <c r="JU4" s="44" t="s">
        <v>55</v>
      </c>
      <c r="JV4" s="44" t="s">
        <v>79</v>
      </c>
      <c r="JW4" s="44" t="s">
        <v>162</v>
      </c>
      <c r="JX4" s="44" t="s">
        <v>5</v>
      </c>
    </row>
    <row r="5" spans="1:284" s="49" customFormat="1" x14ac:dyDescent="0.2">
      <c r="A5" s="49" t="s">
        <v>12</v>
      </c>
      <c r="B5" s="50"/>
      <c r="C5" s="50"/>
      <c r="D5" s="50"/>
      <c r="E5" s="50"/>
      <c r="F5" s="47"/>
      <c r="G5" s="47"/>
      <c r="H5" s="47"/>
      <c r="I5" s="47"/>
      <c r="J5" s="47"/>
      <c r="K5" s="47"/>
      <c r="L5" s="47"/>
      <c r="M5" s="47"/>
      <c r="N5" s="51"/>
      <c r="O5" s="51"/>
      <c r="P5" s="51"/>
      <c r="Q5" s="51"/>
      <c r="R5" s="51"/>
      <c r="S5" s="51"/>
      <c r="T5" s="47"/>
      <c r="U5" s="47"/>
      <c r="V5" s="47"/>
      <c r="W5" s="47"/>
      <c r="X5" s="47"/>
      <c r="Y5" s="47"/>
      <c r="Z5" s="50"/>
      <c r="AA5" s="50"/>
      <c r="AB5" s="50"/>
      <c r="AC5" s="50"/>
      <c r="AD5" s="47"/>
      <c r="AE5" s="47"/>
      <c r="AF5" s="47"/>
      <c r="AG5" s="47"/>
      <c r="AH5" s="47"/>
      <c r="AI5" s="47"/>
      <c r="AJ5" s="47"/>
      <c r="AK5" s="47"/>
      <c r="AL5" s="51"/>
      <c r="AM5" s="51"/>
      <c r="AN5" s="51"/>
      <c r="AO5" s="51"/>
      <c r="AP5" s="51"/>
      <c r="AQ5" s="51"/>
      <c r="AR5" s="45"/>
      <c r="AS5" s="47"/>
      <c r="AT5" s="47"/>
      <c r="AU5" s="47"/>
      <c r="AV5" s="47"/>
      <c r="AW5" s="52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51"/>
      <c r="BK5" s="51"/>
      <c r="BL5" s="51"/>
      <c r="BM5" s="51"/>
      <c r="BN5" s="51"/>
      <c r="BO5" s="51"/>
      <c r="BP5" s="53"/>
      <c r="BQ5" s="50"/>
      <c r="BR5" s="47"/>
      <c r="BS5" s="47"/>
      <c r="BT5" s="47"/>
      <c r="BU5" s="47"/>
      <c r="BV5" s="50"/>
      <c r="BW5" s="50"/>
      <c r="BX5" s="50"/>
      <c r="BY5" s="50"/>
      <c r="BZ5" s="47"/>
      <c r="CA5" s="47"/>
      <c r="CB5" s="47"/>
      <c r="CC5" s="47"/>
      <c r="CD5" s="47"/>
      <c r="CE5" s="47"/>
      <c r="CF5" s="47"/>
      <c r="CG5" s="47"/>
      <c r="CH5" s="51"/>
      <c r="CI5" s="51"/>
      <c r="CJ5" s="51"/>
      <c r="CK5" s="51"/>
      <c r="CL5" s="51"/>
      <c r="CM5" s="51"/>
      <c r="CN5" s="45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51"/>
      <c r="DQ5" s="51"/>
      <c r="DR5" s="51"/>
      <c r="DS5" s="51"/>
      <c r="DT5" s="51"/>
      <c r="DU5" s="51"/>
      <c r="DV5" s="51"/>
      <c r="DW5" s="45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54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54"/>
      <c r="FJ5" s="47"/>
      <c r="FK5" s="47"/>
      <c r="FL5" s="47"/>
      <c r="FM5" s="55"/>
      <c r="FN5" s="55"/>
      <c r="FO5" s="55"/>
      <c r="FP5" s="55"/>
      <c r="FQ5" s="55"/>
      <c r="FR5" s="55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50"/>
      <c r="GR5" s="50"/>
      <c r="GS5" s="50"/>
      <c r="GT5" s="50"/>
      <c r="GU5" s="50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51"/>
      <c r="HP5" s="51"/>
      <c r="HQ5" s="51"/>
      <c r="HR5" s="51"/>
      <c r="HS5" s="51"/>
      <c r="HT5" s="51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51"/>
      <c r="IN5" s="51"/>
      <c r="IO5" s="51"/>
      <c r="IP5" s="51"/>
      <c r="IQ5" s="51"/>
      <c r="IR5" s="51"/>
      <c r="IS5" s="45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51"/>
      <c r="JL5" s="51"/>
      <c r="JM5" s="51"/>
      <c r="JN5" s="51"/>
      <c r="JO5" s="51"/>
      <c r="JP5" s="51"/>
      <c r="JQ5" s="47"/>
      <c r="JR5" s="51"/>
      <c r="JS5" s="51"/>
      <c r="JT5" s="51"/>
      <c r="JU5" s="51"/>
      <c r="JV5" s="51"/>
      <c r="JW5" s="51"/>
      <c r="JX5" s="51"/>
    </row>
    <row r="6" spans="1:284" s="62" customFormat="1" ht="12" customHeight="1" x14ac:dyDescent="0.2">
      <c r="A6" s="60" t="s">
        <v>13</v>
      </c>
      <c r="B6" s="61">
        <f>Master!B6</f>
        <v>8355.4359612786993</v>
      </c>
      <c r="C6" s="61">
        <f>Master!C6</f>
        <v>224.41940829359999</v>
      </c>
      <c r="D6" s="61">
        <f>Master!D6</f>
        <v>0</v>
      </c>
      <c r="E6" s="61">
        <f>Master!E6</f>
        <v>0.75</v>
      </c>
      <c r="F6" s="61">
        <f>Master!F6</f>
        <v>0</v>
      </c>
      <c r="G6" s="61">
        <f>Master!G6</f>
        <v>8580.6053695722985</v>
      </c>
      <c r="H6" s="61">
        <f>Master!H6</f>
        <v>0</v>
      </c>
      <c r="I6" s="61">
        <f>Master!I6</f>
        <v>0</v>
      </c>
      <c r="J6" s="61">
        <f>Master!J6</f>
        <v>0</v>
      </c>
      <c r="K6" s="61">
        <f>Master!K6</f>
        <v>0</v>
      </c>
      <c r="L6" s="61">
        <f>Master!L6</f>
        <v>0</v>
      </c>
      <c r="M6" s="61">
        <f>Master!M6</f>
        <v>0</v>
      </c>
      <c r="N6" s="66">
        <f>Master!N6</f>
        <v>8355.4359612786993</v>
      </c>
      <c r="O6" s="66">
        <f>Master!O6</f>
        <v>224.41940829359999</v>
      </c>
      <c r="P6" s="66">
        <f>Master!P6</f>
        <v>0</v>
      </c>
      <c r="Q6" s="66">
        <f>Master!Q6</f>
        <v>0.75</v>
      </c>
      <c r="R6" s="66">
        <f>Master!R6</f>
        <v>0</v>
      </c>
      <c r="S6" s="66">
        <f>Master!S6</f>
        <v>8580.6053695722985</v>
      </c>
      <c r="T6" s="61">
        <f>Master!T6</f>
        <v>75.921412465000003</v>
      </c>
      <c r="U6" s="61">
        <f>Master!U6</f>
        <v>6.5839355279799996</v>
      </c>
      <c r="V6" s="61">
        <f>Master!V6</f>
        <v>0</v>
      </c>
      <c r="W6" s="61">
        <f>Master!W6</f>
        <v>0</v>
      </c>
      <c r="X6" s="61">
        <f>Master!X6</f>
        <v>0</v>
      </c>
      <c r="Y6" s="61">
        <f>Master!Y6</f>
        <v>82.505347992980006</v>
      </c>
      <c r="Z6" s="61">
        <f>Master!Z6</f>
        <v>108.51556201860001</v>
      </c>
      <c r="AA6" s="61">
        <f>Master!AA6</f>
        <v>87.019942976799996</v>
      </c>
      <c r="AB6" s="61">
        <f>Master!AB6</f>
        <v>204.37218996738</v>
      </c>
      <c r="AC6" s="61">
        <f>Master!AC6</f>
        <v>102.49475262362</v>
      </c>
      <c r="AD6" s="61">
        <f>Master!AD6</f>
        <v>0</v>
      </c>
      <c r="AE6" s="61">
        <f>Master!AE6</f>
        <v>502.4024475864</v>
      </c>
      <c r="AF6" s="61">
        <f>Master!AF6</f>
        <v>84.993048942299993</v>
      </c>
      <c r="AG6" s="61">
        <f>Master!AG6</f>
        <v>150.171021346</v>
      </c>
      <c r="AH6" s="61">
        <f>Master!AH6</f>
        <v>50.985761198000006</v>
      </c>
      <c r="AI6" s="61">
        <f>Master!AI6</f>
        <v>0</v>
      </c>
      <c r="AJ6" s="61">
        <f>Master!AJ6</f>
        <v>0</v>
      </c>
      <c r="AK6" s="61">
        <f>Master!AK6</f>
        <v>286.1498314863</v>
      </c>
      <c r="AL6" s="66">
        <f>Master!AL6</f>
        <v>269.4300234259</v>
      </c>
      <c r="AM6" s="66">
        <f>Master!AM6</f>
        <v>243.77489985078</v>
      </c>
      <c r="AN6" s="66">
        <f>Master!AN6</f>
        <v>255.35795116538</v>
      </c>
      <c r="AO6" s="66">
        <f>Master!AO6</f>
        <v>102.49475262362</v>
      </c>
      <c r="AP6" s="66">
        <f>Master!AP6</f>
        <v>0</v>
      </c>
      <c r="AQ6" s="66">
        <f>Master!AQ6</f>
        <v>871.05762706567998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Master!AW6</f>
        <v>0</v>
      </c>
      <c r="AX6" s="61">
        <f>Master!AX6</f>
        <v>0</v>
      </c>
      <c r="AY6" s="61">
        <f>Master!AY6</f>
        <v>0</v>
      </c>
      <c r="AZ6" s="61">
        <f>Master!AZ6</f>
        <v>50.9262641543</v>
      </c>
      <c r="BA6" s="61">
        <f>Master!BA6</f>
        <v>0</v>
      </c>
      <c r="BB6" s="61">
        <f>Master!BB6</f>
        <v>0</v>
      </c>
      <c r="BC6" s="61">
        <f>Master!BD6</f>
        <v>50.9262641543</v>
      </c>
      <c r="BD6" s="61">
        <f>Master!BE6</f>
        <v>0</v>
      </c>
      <c r="BE6" s="61">
        <f>Master!BF6</f>
        <v>0</v>
      </c>
      <c r="BF6" s="61">
        <f>Master!BG6</f>
        <v>0</v>
      </c>
      <c r="BG6" s="61">
        <f>Master!BH6</f>
        <v>0</v>
      </c>
      <c r="BH6" s="61">
        <f>Master!BI6</f>
        <v>0</v>
      </c>
      <c r="BI6" s="61">
        <f>Master!BJ6</f>
        <v>0</v>
      </c>
      <c r="BJ6" s="66">
        <f>Master!BK6</f>
        <v>0</v>
      </c>
      <c r="BK6" s="66">
        <f>Master!BL6</f>
        <v>0</v>
      </c>
      <c r="BL6" s="66">
        <f>Master!BM6</f>
        <v>50.9262641543</v>
      </c>
      <c r="BM6" s="66">
        <f>Master!BN6</f>
        <v>0</v>
      </c>
      <c r="BN6" s="66">
        <f>Master!BO6</f>
        <v>0</v>
      </c>
      <c r="BO6" s="66">
        <f>Master!BQ6</f>
        <v>50.9262641543</v>
      </c>
      <c r="BP6" s="61">
        <f>Master!BR6</f>
        <v>0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0</v>
      </c>
      <c r="BV6" s="61">
        <f>Master!BX6</f>
        <v>0</v>
      </c>
      <c r="BW6" s="61">
        <f>Master!BY6</f>
        <v>60.023636659399997</v>
      </c>
      <c r="BX6" s="61">
        <f>Master!BZ6</f>
        <v>0</v>
      </c>
      <c r="BY6" s="61">
        <f>Master!CA6</f>
        <v>2.5</v>
      </c>
      <c r="BZ6" s="61">
        <f>Master!CB6</f>
        <v>0</v>
      </c>
      <c r="CA6" s="61">
        <f>Master!CC6</f>
        <v>62.523636659399997</v>
      </c>
      <c r="CB6" s="61">
        <f>Master!CD6</f>
        <v>15301.478081619696</v>
      </c>
      <c r="CC6" s="61">
        <f>Master!CE6</f>
        <v>20413.233626221241</v>
      </c>
      <c r="CD6" s="61">
        <f>Master!CF6</f>
        <v>5475.9209907697996</v>
      </c>
      <c r="CE6" s="61">
        <f>Master!CG6</f>
        <v>711.31717308869997</v>
      </c>
      <c r="CF6" s="61">
        <f>Master!CH6</f>
        <v>0</v>
      </c>
      <c r="CG6" s="61">
        <f>Master!CJ6</f>
        <v>41901.949871699435</v>
      </c>
      <c r="CH6" s="66">
        <f>Master!CK6</f>
        <v>15301.478081619696</v>
      </c>
      <c r="CI6" s="66">
        <f>Master!CL6</f>
        <v>20473.257262880641</v>
      </c>
      <c r="CJ6" s="66">
        <f>Master!CM6</f>
        <v>5475.9209907697996</v>
      </c>
      <c r="CK6" s="66">
        <f>Master!CN6</f>
        <v>713.81717308869997</v>
      </c>
      <c r="CL6" s="66">
        <f>Master!CO6</f>
        <v>0</v>
      </c>
      <c r="CM6" s="66">
        <f>Master!CQ6</f>
        <v>41964.473508358838</v>
      </c>
      <c r="CN6" s="61">
        <f>Master!CR6</f>
        <v>0</v>
      </c>
      <c r="CO6" s="61">
        <f>Master!CS6</f>
        <v>0</v>
      </c>
      <c r="CP6" s="61">
        <f>Master!CT6</f>
        <v>0</v>
      </c>
      <c r="CQ6" s="61">
        <f>Master!CU6</f>
        <v>0</v>
      </c>
      <c r="CR6" s="61">
        <f>Master!CV6</f>
        <v>0</v>
      </c>
      <c r="CS6" s="61">
        <f>Master!CW6</f>
        <v>0</v>
      </c>
      <c r="CT6" s="61">
        <f>Master!CX6</f>
        <v>0</v>
      </c>
      <c r="CU6" s="61">
        <f>Master!CY6</f>
        <v>697.24219442038009</v>
      </c>
      <c r="CV6" s="61">
        <f>Master!CZ6</f>
        <v>4015.8902539111464</v>
      </c>
      <c r="CW6" s="61">
        <f>Master!DA6</f>
        <v>1875.5112460261594</v>
      </c>
      <c r="CX6" s="61">
        <f>Master!DB6</f>
        <v>214.07903979609998</v>
      </c>
      <c r="CY6" s="61">
        <f>Master!DC6</f>
        <v>0</v>
      </c>
      <c r="CZ6" s="61">
        <f>Master!DD6</f>
        <v>0</v>
      </c>
      <c r="DA6" s="61">
        <f>Master!DE6</f>
        <v>6802.7227341537864</v>
      </c>
      <c r="DB6" s="61">
        <f>Master!DF6</f>
        <v>0</v>
      </c>
      <c r="DC6" s="61">
        <f>Master!DG6</f>
        <v>0</v>
      </c>
      <c r="DD6" s="61">
        <f>Master!DH6</f>
        <v>0</v>
      </c>
      <c r="DE6" s="61">
        <f>Master!DI6</f>
        <v>2.5</v>
      </c>
      <c r="DF6" s="61">
        <f>Master!DJ6</f>
        <v>0</v>
      </c>
      <c r="DG6" s="61">
        <f>Master!DK6</f>
        <v>0</v>
      </c>
      <c r="DH6" s="61">
        <f>Master!DL6</f>
        <v>2.5</v>
      </c>
      <c r="DI6" s="61">
        <f>Master!DM6</f>
        <v>1.6160287445599999</v>
      </c>
      <c r="DJ6" s="61">
        <f>Master!DN6</f>
        <v>44.117724235099999</v>
      </c>
      <c r="DK6" s="61">
        <f>Master!DO6</f>
        <v>0</v>
      </c>
      <c r="DL6" s="61">
        <f>Master!DP6</f>
        <v>1.5</v>
      </c>
      <c r="DM6" s="61">
        <f>Master!DQ6</f>
        <v>0</v>
      </c>
      <c r="DN6" s="61">
        <f>Master!DR6</f>
        <v>0</v>
      </c>
      <c r="DO6" s="61">
        <f>Master!DS6</f>
        <v>47.233752979659997</v>
      </c>
      <c r="DP6" s="66">
        <f>Master!DT6</f>
        <v>698.85822316494011</v>
      </c>
      <c r="DQ6" s="66">
        <f>Master!DU6</f>
        <v>4060.0079781462464</v>
      </c>
      <c r="DR6" s="66">
        <f>Master!DV6</f>
        <v>1875.5112460261594</v>
      </c>
      <c r="DS6" s="66">
        <f>Master!DW6</f>
        <v>218.07903979609998</v>
      </c>
      <c r="DT6" s="66">
        <f>Master!DX6</f>
        <v>0</v>
      </c>
      <c r="DU6" s="66">
        <f>Master!DY6</f>
        <v>0</v>
      </c>
      <c r="DV6" s="66">
        <f>Master!DZ6</f>
        <v>6852.4564871334451</v>
      </c>
      <c r="DW6" s="61">
        <f>Master!EA6</f>
        <v>574.10031017770996</v>
      </c>
      <c r="DX6" s="61">
        <f>Master!EB6</f>
        <v>290.00603232843997</v>
      </c>
      <c r="DY6" s="61">
        <f>Master!EC6</f>
        <v>172.39</v>
      </c>
      <c r="DZ6" s="61">
        <f>Master!ED6</f>
        <v>35</v>
      </c>
      <c r="EA6" s="61">
        <f>Master!EE6</f>
        <v>0</v>
      </c>
      <c r="EB6" s="61">
        <f>Master!EF6</f>
        <v>1071.4963425061501</v>
      </c>
      <c r="EC6" s="61">
        <f>Master!EG6</f>
        <v>640.99765351560006</v>
      </c>
      <c r="ED6" s="61">
        <f>Master!EH6</f>
        <v>208.56702924511001</v>
      </c>
      <c r="EE6" s="61">
        <f>Master!EI6</f>
        <v>42.377631930200003</v>
      </c>
      <c r="EF6" s="61">
        <f>Master!EJ6</f>
        <v>17.75</v>
      </c>
      <c r="EG6" s="61">
        <f>Master!EK6</f>
        <v>0</v>
      </c>
      <c r="EH6" s="61">
        <f>Master!EL6</f>
        <v>909.69231469091005</v>
      </c>
      <c r="EI6" s="61">
        <f>Master!EM6</f>
        <v>499.54718650533005</v>
      </c>
      <c r="EJ6" s="61">
        <f>Master!EN6</f>
        <v>629.63291734156996</v>
      </c>
      <c r="EK6" s="61">
        <f>Master!EO6</f>
        <v>184.01555318140001</v>
      </c>
      <c r="EL6" s="61">
        <f>Master!EP6</f>
        <v>51</v>
      </c>
      <c r="EM6" s="61">
        <f>Master!EQ6</f>
        <v>0</v>
      </c>
      <c r="EN6" s="61">
        <f>Master!ER6</f>
        <v>1364.1956570283</v>
      </c>
      <c r="EO6" s="61">
        <f>Master!ES6</f>
        <v>217.82078871379002</v>
      </c>
      <c r="EP6" s="61">
        <f>Master!ET6</f>
        <v>128.73825112975999</v>
      </c>
      <c r="EQ6" s="61">
        <f>Master!EU6</f>
        <v>219.60052535746001</v>
      </c>
      <c r="ER6" s="61">
        <f>Master!EV6</f>
        <v>57.2547837348</v>
      </c>
      <c r="ES6" s="61">
        <f>Master!EW6</f>
        <v>185.98806922337002</v>
      </c>
      <c r="ET6" s="61">
        <f>Master!EX6</f>
        <v>809.40241815918012</v>
      </c>
      <c r="EU6" s="61">
        <f>Master!EY6</f>
        <v>967.92120333519995</v>
      </c>
      <c r="EV6" s="61">
        <f>Master!EZ6</f>
        <v>1552.2953727163401</v>
      </c>
      <c r="EW6" s="61">
        <f>Master!FA6</f>
        <v>2957.508962889699</v>
      </c>
      <c r="EX6" s="61">
        <f>Master!FB6</f>
        <v>588.61356013508998</v>
      </c>
      <c r="EY6" s="61">
        <f>Master!FC6</f>
        <v>16.62391127755</v>
      </c>
      <c r="EZ6" s="61">
        <f>Master!FD6</f>
        <v>6082.9630103538784</v>
      </c>
      <c r="FA6" s="61">
        <f>Master!FE6</f>
        <v>719.42005368884998</v>
      </c>
      <c r="FB6" s="61">
        <f>Master!FF6</f>
        <v>1473.8374298102301</v>
      </c>
      <c r="FC6" s="61">
        <f>Master!FG6</f>
        <v>1188.5876304071398</v>
      </c>
      <c r="FD6" s="61">
        <f>Master!FH6</f>
        <v>203.79652101366997</v>
      </c>
      <c r="FE6" s="61">
        <f>Master!FI6</f>
        <v>0</v>
      </c>
      <c r="FF6" s="61">
        <f>Master!FJ6</f>
        <v>3585.6416349198898</v>
      </c>
      <c r="FG6" s="61">
        <f>Master!FK6</f>
        <v>46.886111745400001</v>
      </c>
      <c r="FH6" s="61">
        <f>Master!FL6</f>
        <v>67.168770056699998</v>
      </c>
      <c r="FI6" s="61">
        <f>Master!FM6</f>
        <v>148.07446351530001</v>
      </c>
      <c r="FJ6" s="61">
        <f>Master!FN6</f>
        <v>7</v>
      </c>
      <c r="FK6" s="61">
        <f>Master!FO6</f>
        <v>0</v>
      </c>
      <c r="FL6" s="61">
        <f>Master!FP6</f>
        <v>269.12934531740001</v>
      </c>
      <c r="FM6" s="66">
        <f>Master!FQ6</f>
        <v>3666.6933076818796</v>
      </c>
      <c r="FN6" s="66">
        <f>Master!FR6</f>
        <v>4350.2458026281502</v>
      </c>
      <c r="FO6" s="66">
        <f>Master!FS6</f>
        <v>4912.5547672811981</v>
      </c>
      <c r="FP6" s="66">
        <f>Master!FT6</f>
        <v>960.41486488355986</v>
      </c>
      <c r="FQ6" s="66">
        <f>Master!FU6</f>
        <v>202.61198050092003</v>
      </c>
      <c r="FR6" s="66">
        <f>Master!FV6</f>
        <v>14092.520722975707</v>
      </c>
      <c r="FS6" s="61">
        <f>Master!FW6</f>
        <v>1025.4896790571561</v>
      </c>
      <c r="FT6" s="61">
        <f>Master!FX6</f>
        <v>918.82802235526003</v>
      </c>
      <c r="FU6" s="61">
        <f>Master!FY6</f>
        <v>27.128568466600001</v>
      </c>
      <c r="FV6" s="61">
        <f>Master!FZ6</f>
        <v>7.75</v>
      </c>
      <c r="FW6" s="61">
        <f>Master!GA6</f>
        <v>0</v>
      </c>
      <c r="FX6" s="61">
        <f>Master!GB6</f>
        <v>1979.1962698790162</v>
      </c>
      <c r="FY6" s="61">
        <f>Master!GC6</f>
        <v>1218.1402377362001</v>
      </c>
      <c r="FZ6" s="61">
        <f>Master!GD6</f>
        <v>0</v>
      </c>
      <c r="GA6" s="61">
        <f>Master!GE6</f>
        <v>0</v>
      </c>
      <c r="GB6" s="61">
        <f>Master!GF6</f>
        <v>2.75</v>
      </c>
      <c r="GC6" s="61">
        <f>Master!GG6</f>
        <v>0</v>
      </c>
      <c r="GD6" s="61">
        <f>Master!GH6</f>
        <v>1220.8902377362001</v>
      </c>
      <c r="GE6" s="61">
        <f>Master!GI6</f>
        <v>0</v>
      </c>
      <c r="GF6" s="61">
        <f>Master!GJ6</f>
        <v>0</v>
      </c>
      <c r="GG6" s="61">
        <f>Master!GK6</f>
        <v>0</v>
      </c>
      <c r="GH6" s="61">
        <f>Master!GL6</f>
        <v>0</v>
      </c>
      <c r="GI6" s="61">
        <f>Master!GM6</f>
        <v>0</v>
      </c>
      <c r="GJ6" s="61">
        <f>Master!GN6</f>
        <v>0</v>
      </c>
      <c r="GK6" s="61">
        <f>Master!GO6</f>
        <v>0</v>
      </c>
      <c r="GL6" s="61">
        <f>Master!GP6</f>
        <v>0</v>
      </c>
      <c r="GM6" s="61">
        <f>Master!GQ6</f>
        <v>0</v>
      </c>
      <c r="GN6" s="61">
        <f>Master!GR6</f>
        <v>0</v>
      </c>
      <c r="GO6" s="61">
        <f>Master!GS6</f>
        <v>0</v>
      </c>
      <c r="GP6" s="61">
        <f>Master!GT6</f>
        <v>0</v>
      </c>
      <c r="GQ6" s="61">
        <f>Master!GU6</f>
        <v>0</v>
      </c>
      <c r="GR6" s="61">
        <f>Master!GV6</f>
        <v>0</v>
      </c>
      <c r="GS6" s="61">
        <f>Master!GW6</f>
        <v>0</v>
      </c>
      <c r="GT6" s="61">
        <f>Master!GX6</f>
        <v>1.75</v>
      </c>
      <c r="GU6" s="61">
        <f>Master!GY6</f>
        <v>0</v>
      </c>
      <c r="GV6" s="61">
        <f>Master!GZ6</f>
        <v>1.75</v>
      </c>
      <c r="GW6" s="61">
        <f>Master!HA6</f>
        <v>0</v>
      </c>
      <c r="GX6" s="61">
        <f>Master!HB6</f>
        <v>0</v>
      </c>
      <c r="GY6" s="61">
        <f>Master!HC6</f>
        <v>0</v>
      </c>
      <c r="GZ6" s="61">
        <f>Master!HD6</f>
        <v>0.25</v>
      </c>
      <c r="HA6" s="61">
        <f>Master!HE6</f>
        <v>0</v>
      </c>
      <c r="HB6" s="61">
        <f>Master!HF6</f>
        <v>0.25</v>
      </c>
      <c r="HC6" s="61">
        <f>Master!HG6</f>
        <v>0</v>
      </c>
      <c r="HD6" s="61">
        <f>Master!HH6</f>
        <v>0</v>
      </c>
      <c r="HE6" s="61">
        <f>Master!HI6</f>
        <v>0</v>
      </c>
      <c r="HF6" s="61">
        <f>Master!HJ6</f>
        <v>0</v>
      </c>
      <c r="HG6" s="61">
        <f>Master!HK6</f>
        <v>0</v>
      </c>
      <c r="HH6" s="61">
        <f>Master!HL6</f>
        <v>0</v>
      </c>
      <c r="HI6" s="61">
        <f>Master!HM6</f>
        <v>0</v>
      </c>
      <c r="HJ6" s="61">
        <f>Master!HN6</f>
        <v>0</v>
      </c>
      <c r="HK6" s="61">
        <f>Master!HO6</f>
        <v>0</v>
      </c>
      <c r="HL6" s="61">
        <f>Master!HP6</f>
        <v>0</v>
      </c>
      <c r="HM6" s="61">
        <f>Master!HQ6</f>
        <v>0</v>
      </c>
      <c r="HN6" s="61">
        <f>Master!HR6</f>
        <v>0</v>
      </c>
      <c r="HO6" s="66">
        <f>Master!HS6</f>
        <v>2243.6299167933562</v>
      </c>
      <c r="HP6" s="66">
        <f>Master!HT6</f>
        <v>918.82802235526003</v>
      </c>
      <c r="HQ6" s="66">
        <f>Master!HU6</f>
        <v>27.128568466600001</v>
      </c>
      <c r="HR6" s="66">
        <f>Master!HV6</f>
        <v>12.5</v>
      </c>
      <c r="HS6" s="66">
        <f>Master!HW6</f>
        <v>0</v>
      </c>
      <c r="HT6" s="66">
        <f>Master!HX6</f>
        <v>3202.0865076152163</v>
      </c>
      <c r="HU6" s="61">
        <f>Master!HY6</f>
        <v>1863.7914352610001</v>
      </c>
      <c r="HV6" s="61">
        <f>Master!HZ6</f>
        <v>0</v>
      </c>
      <c r="HW6" s="61">
        <f>Master!IA6</f>
        <v>0</v>
      </c>
      <c r="HX6" s="61">
        <f>Master!IB6</f>
        <v>13</v>
      </c>
      <c r="HY6" s="61">
        <f>Master!IC6</f>
        <v>0</v>
      </c>
      <c r="HZ6" s="61">
        <f>Master!ID6</f>
        <v>1876.7914352610001</v>
      </c>
      <c r="IA6" s="61">
        <f>Master!IE6</f>
        <v>20655.268663910891</v>
      </c>
      <c r="IB6" s="61">
        <f>Master!IF6</f>
        <v>36837.125763931603</v>
      </c>
      <c r="IC6" s="61">
        <f>Master!IG6</f>
        <v>5464.3187651156295</v>
      </c>
      <c r="ID6" s="61">
        <f>Master!IH6</f>
        <v>262.81302012560002</v>
      </c>
      <c r="IE6" s="61">
        <f>Master!II6</f>
        <v>0</v>
      </c>
      <c r="IF6" s="61">
        <f>Master!IJ6</f>
        <v>63219.526213083722</v>
      </c>
      <c r="IG6" s="61">
        <f>Master!IK6</f>
        <v>13446.98905289526</v>
      </c>
      <c r="IH6" s="61">
        <f>Master!IL6</f>
        <v>6359.5429343812793</v>
      </c>
      <c r="II6" s="61">
        <f>Master!IM6</f>
        <v>1736.1729074469999</v>
      </c>
      <c r="IJ6" s="61">
        <f>Master!IN6</f>
        <v>18.25</v>
      </c>
      <c r="IK6" s="61">
        <f>Master!IO6</f>
        <v>0</v>
      </c>
      <c r="IL6" s="61">
        <f>Master!IP6</f>
        <v>21560.954894723538</v>
      </c>
      <c r="IM6" s="66">
        <f>Master!IQ6</f>
        <v>35966.049152067149</v>
      </c>
      <c r="IN6" s="66">
        <f>Master!IR6</f>
        <v>43196.668698312882</v>
      </c>
      <c r="IO6" s="66">
        <f>Master!IS6</f>
        <v>7200.4916725626299</v>
      </c>
      <c r="IP6" s="66">
        <f>Master!IT6</f>
        <v>294.06302012560002</v>
      </c>
      <c r="IQ6" s="66">
        <f>Master!IU6</f>
        <v>0</v>
      </c>
      <c r="IR6" s="66">
        <f>Master!IV6</f>
        <v>86657.272543068248</v>
      </c>
      <c r="IS6" s="61">
        <f>Master!IW6</f>
        <v>866.0395838247</v>
      </c>
      <c r="IT6" s="61">
        <f>Master!IX6</f>
        <v>187.71076564859999</v>
      </c>
      <c r="IU6" s="61">
        <f>Master!IY6</f>
        <v>99.667868110970005</v>
      </c>
      <c r="IV6" s="61">
        <f>Master!IZ6</f>
        <v>13</v>
      </c>
      <c r="IW6" s="61">
        <f>Master!JA6</f>
        <v>0</v>
      </c>
      <c r="IX6" s="61">
        <f>Master!JB6</f>
        <v>1166.41821758427</v>
      </c>
      <c r="IY6" s="61">
        <f>Master!JC6</f>
        <v>13440.345767667201</v>
      </c>
      <c r="IZ6" s="61">
        <f>Master!JD6</f>
        <v>48.052306950800002</v>
      </c>
      <c r="JA6" s="61">
        <f>Master!JE6</f>
        <v>0</v>
      </c>
      <c r="JB6" s="61">
        <f>Master!JF6</f>
        <v>45.75</v>
      </c>
      <c r="JC6" s="61">
        <f>Master!JG6</f>
        <v>0</v>
      </c>
      <c r="JD6" s="61">
        <f>Master!JH6</f>
        <v>13534.148074618</v>
      </c>
      <c r="JE6" s="61">
        <f>Master!JI6</f>
        <v>457.38164610269996</v>
      </c>
      <c r="JF6" s="61">
        <f>Master!JJ6</f>
        <v>0</v>
      </c>
      <c r="JG6" s="61">
        <f>Master!JK6</f>
        <v>0</v>
      </c>
      <c r="JH6" s="61">
        <f>Master!JL6</f>
        <v>14.75</v>
      </c>
      <c r="JI6" s="61">
        <f>Master!JM6</f>
        <v>0</v>
      </c>
      <c r="JJ6" s="61">
        <f>Master!JN6</f>
        <v>472.13164610269996</v>
      </c>
      <c r="JK6" s="66">
        <f>Master!JO6</f>
        <v>14763.766997594601</v>
      </c>
      <c r="JL6" s="66">
        <f>Master!JP6</f>
        <v>235.7630725994</v>
      </c>
      <c r="JM6" s="66">
        <f>Master!JQ6</f>
        <v>99.667868110970005</v>
      </c>
      <c r="JN6" s="66">
        <f>Master!JR6</f>
        <v>73.5</v>
      </c>
      <c r="JO6" s="66">
        <f>Master!JS6</f>
        <v>0</v>
      </c>
      <c r="JP6" s="66">
        <f>Master!JT6</f>
        <v>15172.697938304971</v>
      </c>
      <c r="JQ6" s="61"/>
      <c r="JR6" s="66">
        <f>Master!JV6</f>
        <v>81265.341663626226</v>
      </c>
      <c r="JS6" s="66">
        <f>Master!JW6</f>
        <v>73702.965145066963</v>
      </c>
      <c r="JT6" s="66">
        <f>Master!JX6</f>
        <v>19897.559328537034</v>
      </c>
      <c r="JU6" s="66">
        <f>Master!JY6</f>
        <v>2375.6188505175796</v>
      </c>
      <c r="JV6" s="66">
        <f>Master!JZ6</f>
        <v>202.61198050092003</v>
      </c>
      <c r="JW6" s="66">
        <f>Master!KA6</f>
        <v>0</v>
      </c>
      <c r="JX6" s="66">
        <f>Master!KB6</f>
        <v>177444.09696824872</v>
      </c>
    </row>
    <row r="7" spans="1:284" s="62" customFormat="1" x14ac:dyDescent="0.2">
      <c r="A7" s="60" t="s">
        <v>14</v>
      </c>
      <c r="B7" s="61">
        <f>Master!B7</f>
        <v>311.20770645490001</v>
      </c>
      <c r="C7" s="61">
        <f>Master!C7</f>
        <v>152.34588789700001</v>
      </c>
      <c r="D7" s="61">
        <f>Master!D7</f>
        <v>0</v>
      </c>
      <c r="E7" s="61">
        <f>Master!E7</f>
        <v>1.5</v>
      </c>
      <c r="F7" s="61">
        <f>Master!F7</f>
        <v>0</v>
      </c>
      <c r="G7" s="61">
        <f>Master!G7</f>
        <v>465.05359435190002</v>
      </c>
      <c r="H7" s="61">
        <f>Master!H7</f>
        <v>323.57955627060005</v>
      </c>
      <c r="I7" s="61">
        <f>Master!I7</f>
        <v>0</v>
      </c>
      <c r="J7" s="61">
        <f>Master!J7</f>
        <v>0</v>
      </c>
      <c r="K7" s="61">
        <f>Master!K7</f>
        <v>0</v>
      </c>
      <c r="L7" s="61">
        <f>Master!L7</f>
        <v>0</v>
      </c>
      <c r="M7" s="61">
        <f>Master!M7</f>
        <v>323.57955627060005</v>
      </c>
      <c r="N7" s="66">
        <f>Master!N7</f>
        <v>634.78726272550011</v>
      </c>
      <c r="O7" s="66">
        <f>Master!O7</f>
        <v>152.34588789700001</v>
      </c>
      <c r="P7" s="66">
        <f>Master!P7</f>
        <v>0</v>
      </c>
      <c r="Q7" s="66">
        <f>Master!Q7</f>
        <v>1.5</v>
      </c>
      <c r="R7" s="66">
        <f>Master!R7</f>
        <v>0</v>
      </c>
      <c r="S7" s="66">
        <f>Master!S7</f>
        <v>788.63315062250012</v>
      </c>
      <c r="T7" s="61">
        <f>Master!T7</f>
        <v>3219.5177605335198</v>
      </c>
      <c r="U7" s="61">
        <f>Master!U7</f>
        <v>751.42540754589993</v>
      </c>
      <c r="V7" s="61">
        <f>Master!V7</f>
        <v>0</v>
      </c>
      <c r="W7" s="61">
        <f>Master!W7</f>
        <v>16.642834006000001</v>
      </c>
      <c r="X7" s="61">
        <f>Master!X7</f>
        <v>0</v>
      </c>
      <c r="Y7" s="61">
        <f>Master!Y7</f>
        <v>3987.5860020854198</v>
      </c>
      <c r="Z7" s="61">
        <f>Master!Z7</f>
        <v>412.36781316899999</v>
      </c>
      <c r="AA7" s="61">
        <f>Master!AA7</f>
        <v>238.78295555080001</v>
      </c>
      <c r="AB7" s="61">
        <f>Master!AB7</f>
        <v>167.86676181105005</v>
      </c>
      <c r="AC7" s="61">
        <f>Master!AC7</f>
        <v>24.613008813899999</v>
      </c>
      <c r="AD7" s="61">
        <f>Master!AD7</f>
        <v>0</v>
      </c>
      <c r="AE7" s="61">
        <f>Master!AE7</f>
        <v>843.6305393447501</v>
      </c>
      <c r="AF7" s="61">
        <f>Master!AF7</f>
        <v>13.2836418053</v>
      </c>
      <c r="AG7" s="61">
        <f>Master!AG7</f>
        <v>32.966578420300003</v>
      </c>
      <c r="AH7" s="61">
        <f>Master!AH7</f>
        <v>0</v>
      </c>
      <c r="AI7" s="61">
        <f>Master!AI7</f>
        <v>0.5</v>
      </c>
      <c r="AJ7" s="61">
        <f>Master!AJ7</f>
        <v>0</v>
      </c>
      <c r="AK7" s="61">
        <f>Master!AK7</f>
        <v>46.750220225600003</v>
      </c>
      <c r="AL7" s="66">
        <f>Master!AL7</f>
        <v>3645.1692155078194</v>
      </c>
      <c r="AM7" s="66">
        <f>Master!AM7</f>
        <v>1023.174941517</v>
      </c>
      <c r="AN7" s="66">
        <f>Master!AN7</f>
        <v>167.86676181105005</v>
      </c>
      <c r="AO7" s="66">
        <f>Master!AO7</f>
        <v>41.755842819899996</v>
      </c>
      <c r="AP7" s="66">
        <f>Master!AP7</f>
        <v>0</v>
      </c>
      <c r="AQ7" s="66">
        <f>Master!AQ7</f>
        <v>4877.9667616557699</v>
      </c>
      <c r="AR7" s="61">
        <f>Master!AR7</f>
        <v>0</v>
      </c>
      <c r="AS7" s="61">
        <f>Master!AS7</f>
        <v>0</v>
      </c>
      <c r="AT7" s="61">
        <f>Master!AT7</f>
        <v>0</v>
      </c>
      <c r="AU7" s="61">
        <f>Master!AU7</f>
        <v>0.5</v>
      </c>
      <c r="AV7" s="61">
        <f>Master!AV7</f>
        <v>0</v>
      </c>
      <c r="AW7" s="61">
        <f>Master!AW7</f>
        <v>0.5</v>
      </c>
      <c r="AX7" s="61">
        <f>Master!AX7</f>
        <v>44.613244490500001</v>
      </c>
      <c r="AY7" s="61">
        <f>Master!AY7</f>
        <v>0</v>
      </c>
      <c r="AZ7" s="61">
        <f>Master!AZ7</f>
        <v>0</v>
      </c>
      <c r="BA7" s="61">
        <f>Master!BA7</f>
        <v>0</v>
      </c>
      <c r="BB7" s="61">
        <f>Master!BB7</f>
        <v>0</v>
      </c>
      <c r="BC7" s="61">
        <f>Master!BD7</f>
        <v>44.613244490500001</v>
      </c>
      <c r="BD7" s="61">
        <f>Master!BE7</f>
        <v>0</v>
      </c>
      <c r="BE7" s="61">
        <f>Master!BF7</f>
        <v>0</v>
      </c>
      <c r="BF7" s="61">
        <f>Master!BG7</f>
        <v>0</v>
      </c>
      <c r="BG7" s="61">
        <f>Master!BH7</f>
        <v>0</v>
      </c>
      <c r="BH7" s="61">
        <f>Master!BI7</f>
        <v>0</v>
      </c>
      <c r="BI7" s="61">
        <f>Master!BJ7</f>
        <v>0</v>
      </c>
      <c r="BJ7" s="66">
        <f>Master!BK7</f>
        <v>44.613244490500001</v>
      </c>
      <c r="BK7" s="66">
        <f>Master!BL7</f>
        <v>0</v>
      </c>
      <c r="BL7" s="66">
        <f>Master!BM7</f>
        <v>0</v>
      </c>
      <c r="BM7" s="66">
        <f>Master!BN7</f>
        <v>0.5</v>
      </c>
      <c r="BN7" s="66">
        <f>Master!BO7</f>
        <v>0</v>
      </c>
      <c r="BO7" s="66">
        <f>Master!BQ7</f>
        <v>45.113244490500001</v>
      </c>
      <c r="BP7" s="61">
        <f>Master!BR7</f>
        <v>0</v>
      </c>
      <c r="BQ7" s="61">
        <f>Master!BS7</f>
        <v>0</v>
      </c>
      <c r="BR7" s="61">
        <f>Master!BT7</f>
        <v>0</v>
      </c>
      <c r="BS7" s="61">
        <f>Master!BU7</f>
        <v>0</v>
      </c>
      <c r="BT7" s="61">
        <f>Master!BV7</f>
        <v>0</v>
      </c>
      <c r="BU7" s="61">
        <f>Master!BW7</f>
        <v>0</v>
      </c>
      <c r="BV7" s="61">
        <f>Master!BX7</f>
        <v>1792.7085265258104</v>
      </c>
      <c r="BW7" s="61">
        <f>Master!BY7</f>
        <v>337.00566132</v>
      </c>
      <c r="BX7" s="61">
        <f>Master!BZ7</f>
        <v>0</v>
      </c>
      <c r="BY7" s="61">
        <f>Master!CA7</f>
        <v>9.25</v>
      </c>
      <c r="BZ7" s="61">
        <f>Master!CB7</f>
        <v>0</v>
      </c>
      <c r="CA7" s="61">
        <f>Master!CC7</f>
        <v>2138.9641878458106</v>
      </c>
      <c r="CB7" s="61">
        <f>Master!CD7</f>
        <v>3385.9002456851113</v>
      </c>
      <c r="CC7" s="61">
        <f>Master!CE7</f>
        <v>3391.4301066159596</v>
      </c>
      <c r="CD7" s="61">
        <f>Master!CF7</f>
        <v>1644.835206130017</v>
      </c>
      <c r="CE7" s="61">
        <f>Master!CG7</f>
        <v>58.672710417700003</v>
      </c>
      <c r="CF7" s="61">
        <f>Master!CH7</f>
        <v>0</v>
      </c>
      <c r="CG7" s="61">
        <f>Master!CJ7</f>
        <v>8480.8382688487891</v>
      </c>
      <c r="CH7" s="66">
        <f>Master!CK7</f>
        <v>5178.6087722109214</v>
      </c>
      <c r="CI7" s="66">
        <f>Master!CL7</f>
        <v>3728.4357679359596</v>
      </c>
      <c r="CJ7" s="66">
        <f>Master!CM7</f>
        <v>1644.835206130017</v>
      </c>
      <c r="CK7" s="66">
        <f>Master!CN7</f>
        <v>67.922710417700003</v>
      </c>
      <c r="CL7" s="66">
        <f>Master!CO7</f>
        <v>0</v>
      </c>
      <c r="CM7" s="66">
        <f>Master!CQ7</f>
        <v>10619.802456694599</v>
      </c>
      <c r="CN7" s="61">
        <f>Master!CR7</f>
        <v>0</v>
      </c>
      <c r="CO7" s="61">
        <f>Master!CS7</f>
        <v>2424.8194357297302</v>
      </c>
      <c r="CP7" s="61">
        <f>Master!CT7</f>
        <v>1966.6672689268405</v>
      </c>
      <c r="CQ7" s="61">
        <f>Master!CU7</f>
        <v>624.50191225832998</v>
      </c>
      <c r="CR7" s="61">
        <f>Master!CV7</f>
        <v>0</v>
      </c>
      <c r="CS7" s="61">
        <f>Master!CW7</f>
        <v>0</v>
      </c>
      <c r="CT7" s="61">
        <f>Master!CX7</f>
        <v>5015.9886169149004</v>
      </c>
      <c r="CU7" s="61">
        <f>Master!CY7</f>
        <v>680.56358351694007</v>
      </c>
      <c r="CV7" s="61">
        <f>Master!CZ7</f>
        <v>500.25721025412605</v>
      </c>
      <c r="CW7" s="61">
        <f>Master!DA7</f>
        <v>1247.1031907982399</v>
      </c>
      <c r="CX7" s="61">
        <f>Master!DB7</f>
        <v>686.4429627357747</v>
      </c>
      <c r="CY7" s="61">
        <f>Master!DC7</f>
        <v>11.7472269527</v>
      </c>
      <c r="CZ7" s="61">
        <f>Master!DD7</f>
        <v>0</v>
      </c>
      <c r="DA7" s="61">
        <f>Master!DE7</f>
        <v>3126.1141742577806</v>
      </c>
      <c r="DB7" s="61">
        <f>Master!DF7</f>
        <v>0</v>
      </c>
      <c r="DC7" s="61">
        <f>Master!DG7</f>
        <v>0</v>
      </c>
      <c r="DD7" s="61">
        <f>Master!DH7</f>
        <v>0</v>
      </c>
      <c r="DE7" s="61">
        <f>Master!DI7</f>
        <v>0</v>
      </c>
      <c r="DF7" s="61">
        <f>Master!DJ7</f>
        <v>0</v>
      </c>
      <c r="DG7" s="61">
        <f>Master!DK7</f>
        <v>0</v>
      </c>
      <c r="DH7" s="61">
        <f>Master!DL7</f>
        <v>0</v>
      </c>
      <c r="DI7" s="61">
        <f>Master!DM7</f>
        <v>114.06858935699999</v>
      </c>
      <c r="DJ7" s="61">
        <f>Master!DN7</f>
        <v>0</v>
      </c>
      <c r="DK7" s="61">
        <f>Master!DO7</f>
        <v>0</v>
      </c>
      <c r="DL7" s="61">
        <f>Master!DP7</f>
        <v>0.25</v>
      </c>
      <c r="DM7" s="61">
        <f>Master!DQ7</f>
        <v>0</v>
      </c>
      <c r="DN7" s="61">
        <f>Master!DR7</f>
        <v>0</v>
      </c>
      <c r="DO7" s="61">
        <f>Master!DS7</f>
        <v>114.31858935699999</v>
      </c>
      <c r="DP7" s="66">
        <f>Master!DT7</f>
        <v>794.63217287394002</v>
      </c>
      <c r="DQ7" s="66">
        <f>Master!DU7</f>
        <v>2925.0766459838565</v>
      </c>
      <c r="DR7" s="66">
        <f>Master!DV7</f>
        <v>3213.7704597250804</v>
      </c>
      <c r="DS7" s="66">
        <f>Master!DW7</f>
        <v>1311.1948749941048</v>
      </c>
      <c r="DT7" s="66">
        <f>Master!DX7</f>
        <v>11.7472269527</v>
      </c>
      <c r="DU7" s="66">
        <f>Master!DY7</f>
        <v>0</v>
      </c>
      <c r="DV7" s="66">
        <f>Master!DZ7</f>
        <v>8256.4213805296822</v>
      </c>
      <c r="DW7" s="61">
        <f>Master!EA7</f>
        <v>57.726757848399998</v>
      </c>
      <c r="DX7" s="61">
        <f>Master!EB7</f>
        <v>235.23613810609999</v>
      </c>
      <c r="DY7" s="61">
        <f>Master!EC7</f>
        <v>117.9809241846</v>
      </c>
      <c r="DZ7" s="61">
        <f>Master!ED7</f>
        <v>17.9677209906</v>
      </c>
      <c r="EA7" s="61">
        <f>Master!EE7</f>
        <v>0</v>
      </c>
      <c r="EB7" s="61">
        <f>Master!EF7</f>
        <v>428.91154112969997</v>
      </c>
      <c r="EC7" s="61">
        <f>Master!EG7</f>
        <v>0</v>
      </c>
      <c r="ED7" s="61">
        <f>Master!EH7</f>
        <v>0</v>
      </c>
      <c r="EE7" s="61">
        <f>Master!EI7</f>
        <v>0</v>
      </c>
      <c r="EF7" s="61">
        <f>Master!EJ7</f>
        <v>0</v>
      </c>
      <c r="EG7" s="61">
        <f>Master!EK7</f>
        <v>0</v>
      </c>
      <c r="EH7" s="61">
        <f>Master!EL7</f>
        <v>0</v>
      </c>
      <c r="EI7" s="61">
        <f>Master!EM7</f>
        <v>141.65684740159998</v>
      </c>
      <c r="EJ7" s="61">
        <f>Master!EN7</f>
        <v>254.12872051716002</v>
      </c>
      <c r="EK7" s="61">
        <f>Master!EO7</f>
        <v>1040.7524714823599</v>
      </c>
      <c r="EL7" s="61">
        <f>Master!EP7</f>
        <v>2280.1812511431999</v>
      </c>
      <c r="EM7" s="61">
        <f>Master!EQ7</f>
        <v>235.03188313980002</v>
      </c>
      <c r="EN7" s="61">
        <f>Master!ER7</f>
        <v>3951.7511736841197</v>
      </c>
      <c r="EO7" s="61">
        <f>Master!ES7</f>
        <v>270.80758168049999</v>
      </c>
      <c r="EP7" s="61">
        <f>Master!ET7</f>
        <v>310.44245568611996</v>
      </c>
      <c r="EQ7" s="61">
        <f>Master!EU7</f>
        <v>1110.9881985800298</v>
      </c>
      <c r="ER7" s="61">
        <f>Master!EV7</f>
        <v>132.05418011099999</v>
      </c>
      <c r="ES7" s="61">
        <f>Master!EW7</f>
        <v>0</v>
      </c>
      <c r="ET7" s="61">
        <f>Master!EX7</f>
        <v>1824.2924160576497</v>
      </c>
      <c r="EU7" s="61">
        <f>Master!EY7</f>
        <v>17.720554383900001</v>
      </c>
      <c r="EV7" s="61">
        <f>Master!EZ7</f>
        <v>1613.3974001543099</v>
      </c>
      <c r="EW7" s="61">
        <f>Master!FA7</f>
        <v>1834.68173576512</v>
      </c>
      <c r="EX7" s="61">
        <f>Master!FB7</f>
        <v>216.13189795400001</v>
      </c>
      <c r="EY7" s="61">
        <f>Master!FC7</f>
        <v>379.25184241910995</v>
      </c>
      <c r="EZ7" s="61">
        <f>Master!FD7</f>
        <v>4061.1834306764399</v>
      </c>
      <c r="FA7" s="61">
        <f>Master!FE7</f>
        <v>40.735714679399997</v>
      </c>
      <c r="FB7" s="61">
        <f>Master!FF7</f>
        <v>111.1043617886</v>
      </c>
      <c r="FC7" s="61">
        <f>Master!FG7</f>
        <v>310.69448787579</v>
      </c>
      <c r="FD7" s="61">
        <f>Master!FH7</f>
        <v>647.88486003200001</v>
      </c>
      <c r="FE7" s="61">
        <f>Master!FI7</f>
        <v>0</v>
      </c>
      <c r="FF7" s="61">
        <f>Master!FJ7</f>
        <v>1110.41942437579</v>
      </c>
      <c r="FG7" s="61">
        <f>Master!FK7</f>
        <v>123.4242074228</v>
      </c>
      <c r="FH7" s="61">
        <f>Master!FL7</f>
        <v>26.6835202613</v>
      </c>
      <c r="FI7" s="61">
        <f>Master!FM7</f>
        <v>26.870711605490001</v>
      </c>
      <c r="FJ7" s="61">
        <f>Master!FN7</f>
        <v>2</v>
      </c>
      <c r="FK7" s="61">
        <f>Master!FO7</f>
        <v>0</v>
      </c>
      <c r="FL7" s="61">
        <f>Master!FP7</f>
        <v>178.97843928958997</v>
      </c>
      <c r="FM7" s="66">
        <f>Master!FQ7</f>
        <v>652.0716634165999</v>
      </c>
      <c r="FN7" s="66">
        <f>Master!FR7</f>
        <v>2550.9925965135899</v>
      </c>
      <c r="FO7" s="66">
        <f>Master!FS7</f>
        <v>4441.9685294933906</v>
      </c>
      <c r="FP7" s="66">
        <f>Master!FT7</f>
        <v>3296.2199102307995</v>
      </c>
      <c r="FQ7" s="66">
        <f>Master!FU7</f>
        <v>614.28372555890996</v>
      </c>
      <c r="FR7" s="66">
        <f>Master!FV7</f>
        <v>11555.536425213289</v>
      </c>
      <c r="FS7" s="61">
        <f>Master!FW7</f>
        <v>462.93609366299</v>
      </c>
      <c r="FT7" s="61">
        <f>Master!FX7</f>
        <v>0</v>
      </c>
      <c r="FU7" s="61">
        <f>Master!FY7</f>
        <v>0</v>
      </c>
      <c r="FV7" s="61">
        <f>Master!FZ7</f>
        <v>0.5</v>
      </c>
      <c r="FW7" s="61">
        <f>Master!GA7</f>
        <v>0</v>
      </c>
      <c r="FX7" s="61">
        <f>Master!GB7</f>
        <v>463.43609366299</v>
      </c>
      <c r="FY7" s="61">
        <f>Master!GC7</f>
        <v>0</v>
      </c>
      <c r="FZ7" s="61">
        <f>Master!GD7</f>
        <v>0</v>
      </c>
      <c r="GA7" s="61">
        <f>Master!GE7</f>
        <v>0</v>
      </c>
      <c r="GB7" s="61">
        <f>Master!GF7</f>
        <v>0</v>
      </c>
      <c r="GC7" s="61">
        <f>Master!GG7</f>
        <v>0</v>
      </c>
      <c r="GD7" s="61">
        <f>Master!GH7</f>
        <v>0</v>
      </c>
      <c r="GE7" s="61">
        <f>Master!GI7</f>
        <v>519.35755293490001</v>
      </c>
      <c r="GF7" s="61">
        <f>Master!GJ7</f>
        <v>45.780252468699999</v>
      </c>
      <c r="GG7" s="61">
        <f>Master!GK7</f>
        <v>0</v>
      </c>
      <c r="GH7" s="61">
        <f>Master!GL7</f>
        <v>1.75</v>
      </c>
      <c r="GI7" s="61">
        <f>Master!GM7</f>
        <v>0</v>
      </c>
      <c r="GJ7" s="61">
        <f>Master!GN7</f>
        <v>566.88780540360005</v>
      </c>
      <c r="GK7" s="61">
        <f>Master!GO7</f>
        <v>0</v>
      </c>
      <c r="GL7" s="61">
        <f>Master!GP7</f>
        <v>0</v>
      </c>
      <c r="GM7" s="61">
        <f>Master!GQ7</f>
        <v>0</v>
      </c>
      <c r="GN7" s="61">
        <f>Master!GR7</f>
        <v>0.5</v>
      </c>
      <c r="GO7" s="61">
        <f>Master!GS7</f>
        <v>0</v>
      </c>
      <c r="GP7" s="61">
        <f>Master!GT7</f>
        <v>0.5</v>
      </c>
      <c r="GQ7" s="61">
        <f>Master!GU7</f>
        <v>197.6265911767</v>
      </c>
      <c r="GR7" s="61">
        <f>Master!GV7</f>
        <v>2755.0921803235001</v>
      </c>
      <c r="GS7" s="61">
        <f>Master!GW7</f>
        <v>0</v>
      </c>
      <c r="GT7" s="61">
        <f>Master!GX7</f>
        <v>69.543801415299995</v>
      </c>
      <c r="GU7" s="61">
        <f>Master!GY7</f>
        <v>0</v>
      </c>
      <c r="GV7" s="61">
        <f>Master!GZ7</f>
        <v>3022.2625729155002</v>
      </c>
      <c r="GW7" s="61">
        <f>Master!HA7</f>
        <v>1009.1958506446</v>
      </c>
      <c r="GX7" s="61">
        <f>Master!HB7</f>
        <v>687.02498434033305</v>
      </c>
      <c r="GY7" s="61">
        <f>Master!HC7</f>
        <v>317.14422725600002</v>
      </c>
      <c r="GZ7" s="61">
        <f>Master!HD7</f>
        <v>19.5275214654</v>
      </c>
      <c r="HA7" s="61">
        <f>Master!HE7</f>
        <v>0</v>
      </c>
      <c r="HB7" s="61">
        <f>Master!HF7</f>
        <v>2032.892583706333</v>
      </c>
      <c r="HC7" s="61">
        <f>Master!HG7</f>
        <v>0</v>
      </c>
      <c r="HD7" s="61">
        <f>Master!HH7</f>
        <v>0</v>
      </c>
      <c r="HE7" s="61">
        <f>Master!HI7</f>
        <v>0</v>
      </c>
      <c r="HF7" s="61">
        <f>Master!HJ7</f>
        <v>0</v>
      </c>
      <c r="HG7" s="61">
        <f>Master!HK7</f>
        <v>0</v>
      </c>
      <c r="HH7" s="61">
        <f>Master!HL7</f>
        <v>0</v>
      </c>
      <c r="HI7" s="61">
        <f>Master!HM7</f>
        <v>0</v>
      </c>
      <c r="HJ7" s="61">
        <f>Master!HN7</f>
        <v>0</v>
      </c>
      <c r="HK7" s="61">
        <f>Master!HO7</f>
        <v>0</v>
      </c>
      <c r="HL7" s="61">
        <f>Master!HP7</f>
        <v>0</v>
      </c>
      <c r="HM7" s="61">
        <f>Master!HQ7</f>
        <v>0</v>
      </c>
      <c r="HN7" s="61">
        <f>Master!HR7</f>
        <v>0</v>
      </c>
      <c r="HO7" s="66">
        <f>Master!HS7</f>
        <v>2189.11608841919</v>
      </c>
      <c r="HP7" s="66">
        <f>Master!HT7</f>
        <v>3487.8974171325331</v>
      </c>
      <c r="HQ7" s="66">
        <f>Master!HU7</f>
        <v>317.14422725600002</v>
      </c>
      <c r="HR7" s="66">
        <f>Master!HV7</f>
        <v>91.821322880699995</v>
      </c>
      <c r="HS7" s="66">
        <f>Master!HW7</f>
        <v>0</v>
      </c>
      <c r="HT7" s="66">
        <f>Master!HX7</f>
        <v>6085.9790556884227</v>
      </c>
      <c r="HU7" s="61">
        <f>Master!HY7</f>
        <v>69983.737382189327</v>
      </c>
      <c r="HV7" s="61">
        <f>Master!HZ7</f>
        <v>20379.350456499767</v>
      </c>
      <c r="HW7" s="61">
        <f>Master!IA7</f>
        <v>3824.9565098055273</v>
      </c>
      <c r="HX7" s="61">
        <f>Master!IB7</f>
        <v>27.25</v>
      </c>
      <c r="HY7" s="61">
        <f>Master!IC7</f>
        <v>0</v>
      </c>
      <c r="HZ7" s="61">
        <f>Master!ID7</f>
        <v>94215.29434849463</v>
      </c>
      <c r="IA7" s="61">
        <f>Master!IE7</f>
        <v>917.01828972620001</v>
      </c>
      <c r="IB7" s="61">
        <f>Master!IF7</f>
        <v>86.147686401000001</v>
      </c>
      <c r="IC7" s="61">
        <f>Master!IG7</f>
        <v>0</v>
      </c>
      <c r="ID7" s="61">
        <f>Master!IH7</f>
        <v>3.25</v>
      </c>
      <c r="IE7" s="61">
        <f>Master!II7</f>
        <v>0</v>
      </c>
      <c r="IF7" s="61">
        <f>Master!IJ7</f>
        <v>1006.4159761272</v>
      </c>
      <c r="IG7" s="61">
        <f>Master!IK7</f>
        <v>86608.482251492838</v>
      </c>
      <c r="IH7" s="61">
        <f>Master!IL7</f>
        <v>112461.68388455578</v>
      </c>
      <c r="II7" s="61">
        <f>Master!IM7</f>
        <v>59538.465113390499</v>
      </c>
      <c r="IJ7" s="61">
        <f>Master!IN7</f>
        <v>864.75660775946005</v>
      </c>
      <c r="IK7" s="61">
        <f>Master!IO7</f>
        <v>155.649534378</v>
      </c>
      <c r="IL7" s="61">
        <f>Master!IP7</f>
        <v>259629.03739157657</v>
      </c>
      <c r="IM7" s="66">
        <f>Master!IQ7</f>
        <v>157509.23792340836</v>
      </c>
      <c r="IN7" s="66">
        <f>Master!IR7</f>
        <v>132927.18202745655</v>
      </c>
      <c r="IO7" s="66">
        <f>Master!IS7</f>
        <v>63363.421623196024</v>
      </c>
      <c r="IP7" s="66">
        <f>Master!IT7</f>
        <v>895.25660775946005</v>
      </c>
      <c r="IQ7" s="66">
        <f>Master!IU7</f>
        <v>155.649534378</v>
      </c>
      <c r="IR7" s="66">
        <f>Master!IV7</f>
        <v>354850.74771619844</v>
      </c>
      <c r="IS7" s="61">
        <f>Master!IW7</f>
        <v>60457.882193014935</v>
      </c>
      <c r="IT7" s="61">
        <f>Master!IX7</f>
        <v>23133.734847428495</v>
      </c>
      <c r="IU7" s="61">
        <f>Master!IY7</f>
        <v>941.24089526759997</v>
      </c>
      <c r="IV7" s="61">
        <f>Master!IZ7</f>
        <v>27.75</v>
      </c>
      <c r="IW7" s="61">
        <f>Master!JA7</f>
        <v>0</v>
      </c>
      <c r="IX7" s="61">
        <f>Master!JB7</f>
        <v>84560.607935711043</v>
      </c>
      <c r="IY7" s="61">
        <f>Master!JC7</f>
        <v>9126.0809971131584</v>
      </c>
      <c r="IZ7" s="61">
        <f>Master!JD7</f>
        <v>839.97580394287013</v>
      </c>
      <c r="JA7" s="61">
        <f>Master!JE7</f>
        <v>0</v>
      </c>
      <c r="JB7" s="61">
        <f>Master!JF7</f>
        <v>71</v>
      </c>
      <c r="JC7" s="61">
        <f>Master!JG7</f>
        <v>0</v>
      </c>
      <c r="JD7" s="61">
        <f>Master!JH7</f>
        <v>10037.056801056029</v>
      </c>
      <c r="JE7" s="61">
        <f>Master!JI7</f>
        <v>19243.016540826164</v>
      </c>
      <c r="JF7" s="61">
        <f>Master!JJ7</f>
        <v>4352.5464743104112</v>
      </c>
      <c r="JG7" s="61">
        <f>Master!JK7</f>
        <v>64.796074425640001</v>
      </c>
      <c r="JH7" s="61">
        <f>Master!JL7</f>
        <v>108.75</v>
      </c>
      <c r="JI7" s="61">
        <f>Master!JM7</f>
        <v>0</v>
      </c>
      <c r="JJ7" s="61">
        <f>Master!JN7</f>
        <v>23769.109089562218</v>
      </c>
      <c r="JK7" s="66">
        <f>Master!JO7</f>
        <v>88826.979730954263</v>
      </c>
      <c r="JL7" s="66">
        <f>Master!JP7</f>
        <v>28326.257125681776</v>
      </c>
      <c r="JM7" s="66">
        <f>Master!JQ7</f>
        <v>1006.0369696932399</v>
      </c>
      <c r="JN7" s="66">
        <f>Master!JR7</f>
        <v>207.5</v>
      </c>
      <c r="JO7" s="66">
        <f>Master!JS7</f>
        <v>0</v>
      </c>
      <c r="JP7" s="66">
        <f>Master!JT7</f>
        <v>118366.77382632928</v>
      </c>
      <c r="JQ7" s="61"/>
      <c r="JR7" s="66">
        <f>Master!JV7</f>
        <v>259475.2160740071</v>
      </c>
      <c r="JS7" s="66">
        <f>Master!JW7</f>
        <v>175121.36241011828</v>
      </c>
      <c r="JT7" s="66">
        <f>Master!JX7</f>
        <v>74155.043777304803</v>
      </c>
      <c r="JU7" s="66">
        <f>Master!JY7</f>
        <v>5913.6712691026642</v>
      </c>
      <c r="JV7" s="66">
        <f>Master!JZ7</f>
        <v>781.68048688960994</v>
      </c>
      <c r="JW7" s="66">
        <f>Master!KA7</f>
        <v>0</v>
      </c>
      <c r="JX7" s="66">
        <f>Master!KB7</f>
        <v>515446.97401742247</v>
      </c>
    </row>
    <row r="8" spans="1:284" s="62" customFormat="1" x14ac:dyDescent="0.2">
      <c r="A8" s="60" t="s">
        <v>15</v>
      </c>
      <c r="B8" s="61">
        <f>Master!B8</f>
        <v>53750.923239557247</v>
      </c>
      <c r="C8" s="61">
        <f>Master!C8</f>
        <v>17901.723255718691</v>
      </c>
      <c r="D8" s="61">
        <f>Master!D8</f>
        <v>56.687932774699995</v>
      </c>
      <c r="E8" s="61">
        <f>Master!E8</f>
        <v>8</v>
      </c>
      <c r="F8" s="61">
        <f>Master!F8</f>
        <v>0</v>
      </c>
      <c r="G8" s="61">
        <f>Master!G8</f>
        <v>71717.334428050643</v>
      </c>
      <c r="H8" s="61">
        <f>Master!H8</f>
        <v>0</v>
      </c>
      <c r="I8" s="61">
        <f>Master!I8</f>
        <v>0</v>
      </c>
      <c r="J8" s="61">
        <f>Master!J8</f>
        <v>0</v>
      </c>
      <c r="K8" s="61">
        <f>Master!K8</f>
        <v>0</v>
      </c>
      <c r="L8" s="61">
        <f>Master!L8</f>
        <v>0</v>
      </c>
      <c r="M8" s="61">
        <f>Master!M8</f>
        <v>0</v>
      </c>
      <c r="N8" s="66">
        <f>Master!N8</f>
        <v>53750.923239557247</v>
      </c>
      <c r="O8" s="66">
        <f>Master!O8</f>
        <v>17901.723255718691</v>
      </c>
      <c r="P8" s="66">
        <f>Master!P8</f>
        <v>56.687932774699995</v>
      </c>
      <c r="Q8" s="66">
        <f>Master!Q8</f>
        <v>8</v>
      </c>
      <c r="R8" s="66">
        <f>Master!R8</f>
        <v>0</v>
      </c>
      <c r="S8" s="66">
        <f>Master!S8</f>
        <v>71717.334428050643</v>
      </c>
      <c r="T8" s="61">
        <f>Master!T8</f>
        <v>5722.6993791095892</v>
      </c>
      <c r="U8" s="61">
        <f>Master!U8</f>
        <v>132.63355340110002</v>
      </c>
      <c r="V8" s="61">
        <f>Master!V8</f>
        <v>0</v>
      </c>
      <c r="W8" s="61">
        <f>Master!W8</f>
        <v>6</v>
      </c>
      <c r="X8" s="61">
        <f>Master!X8</f>
        <v>0</v>
      </c>
      <c r="Y8" s="61">
        <f>Master!Y8</f>
        <v>5861.3329325106897</v>
      </c>
      <c r="Z8" s="61">
        <f>Master!Z8</f>
        <v>26566.977186348551</v>
      </c>
      <c r="AA8" s="61">
        <f>Master!AA8</f>
        <v>944.46262185027012</v>
      </c>
      <c r="AB8" s="61">
        <f>Master!AB8</f>
        <v>107.35867284670999</v>
      </c>
      <c r="AC8" s="61">
        <f>Master!AC8</f>
        <v>18.75</v>
      </c>
      <c r="AD8" s="61">
        <f>Master!AD8</f>
        <v>0</v>
      </c>
      <c r="AE8" s="61">
        <f>Master!AE8</f>
        <v>27637.548481045531</v>
      </c>
      <c r="AF8" s="61">
        <f>Master!AF8</f>
        <v>4003.9251740632103</v>
      </c>
      <c r="AG8" s="61">
        <f>Master!AG8</f>
        <v>27.9843466869</v>
      </c>
      <c r="AH8" s="61">
        <f>Master!AH8</f>
        <v>0</v>
      </c>
      <c r="AI8" s="61">
        <f>Master!AI8</f>
        <v>1</v>
      </c>
      <c r="AJ8" s="61">
        <f>Master!AJ8</f>
        <v>0</v>
      </c>
      <c r="AK8" s="61">
        <f>Master!AK8</f>
        <v>4032.9095207501105</v>
      </c>
      <c r="AL8" s="66">
        <f>Master!AL8</f>
        <v>36293.601739521349</v>
      </c>
      <c r="AM8" s="66">
        <f>Master!AM8</f>
        <v>1105.0805219382701</v>
      </c>
      <c r="AN8" s="66">
        <f>Master!AN8</f>
        <v>107.35867284670999</v>
      </c>
      <c r="AO8" s="66">
        <f>Master!AO8</f>
        <v>25.75</v>
      </c>
      <c r="AP8" s="66">
        <f>Master!AP8</f>
        <v>0</v>
      </c>
      <c r="AQ8" s="66">
        <f>Master!AQ8</f>
        <v>37531.790934306329</v>
      </c>
      <c r="AR8" s="61">
        <f>Master!AR8</f>
        <v>148.0827166393</v>
      </c>
      <c r="AS8" s="61">
        <f>Master!AS8</f>
        <v>0</v>
      </c>
      <c r="AT8" s="61">
        <f>Master!AT8</f>
        <v>0</v>
      </c>
      <c r="AU8" s="61">
        <f>Master!AU8</f>
        <v>1</v>
      </c>
      <c r="AV8" s="61">
        <f>Master!AV8</f>
        <v>0</v>
      </c>
      <c r="AW8" s="61">
        <f>Master!AW8</f>
        <v>149.0827166393</v>
      </c>
      <c r="AX8" s="61">
        <f>Master!AX8</f>
        <v>0</v>
      </c>
      <c r="AY8" s="61">
        <f>Master!AY8</f>
        <v>0</v>
      </c>
      <c r="AZ8" s="61">
        <f>Master!AZ8</f>
        <v>0</v>
      </c>
      <c r="BA8" s="61">
        <f>Master!BA8</f>
        <v>0</v>
      </c>
      <c r="BB8" s="61">
        <f>Master!BB8</f>
        <v>0</v>
      </c>
      <c r="BC8" s="61">
        <f>Master!BD8</f>
        <v>0</v>
      </c>
      <c r="BD8" s="61">
        <f>Master!BE8</f>
        <v>143.64333553220001</v>
      </c>
      <c r="BE8" s="61">
        <f>Master!BF8</f>
        <v>0</v>
      </c>
      <c r="BF8" s="61">
        <f>Master!BG8</f>
        <v>0</v>
      </c>
      <c r="BG8" s="61">
        <f>Master!BH8</f>
        <v>1</v>
      </c>
      <c r="BH8" s="61">
        <f>Master!BI8</f>
        <v>0</v>
      </c>
      <c r="BI8" s="61">
        <f>Master!BJ8</f>
        <v>144.64333553220001</v>
      </c>
      <c r="BJ8" s="66">
        <f>Master!BK8</f>
        <v>291.72605217149999</v>
      </c>
      <c r="BK8" s="66">
        <f>Master!BL8</f>
        <v>0</v>
      </c>
      <c r="BL8" s="66">
        <f>Master!BM8</f>
        <v>0</v>
      </c>
      <c r="BM8" s="66">
        <f>Master!BN8</f>
        <v>2</v>
      </c>
      <c r="BN8" s="66">
        <f>Master!BO8</f>
        <v>0</v>
      </c>
      <c r="BO8" s="66">
        <f>Master!BQ8</f>
        <v>293.72605217149999</v>
      </c>
      <c r="BP8" s="61">
        <f>Master!BR8</f>
        <v>3876.3449163708501</v>
      </c>
      <c r="BQ8" s="61">
        <f>Master!BS8</f>
        <v>30.692943825699999</v>
      </c>
      <c r="BR8" s="61">
        <f>Master!BT8</f>
        <v>85.465143514499999</v>
      </c>
      <c r="BS8" s="61">
        <f>Master!BU8</f>
        <v>12.75</v>
      </c>
      <c r="BT8" s="61">
        <f>Master!BV8</f>
        <v>0</v>
      </c>
      <c r="BU8" s="61">
        <f>Master!BW8</f>
        <v>4005.25300371105</v>
      </c>
      <c r="BV8" s="61">
        <f>Master!BX8</f>
        <v>53876.443776278735</v>
      </c>
      <c r="BW8" s="61">
        <f>Master!BY8</f>
        <v>1069.8533849462999</v>
      </c>
      <c r="BX8" s="61">
        <f>Master!BZ8</f>
        <v>0</v>
      </c>
      <c r="BY8" s="61">
        <f>Master!CA8</f>
        <v>42.25</v>
      </c>
      <c r="BZ8" s="61">
        <f>Master!CB8</f>
        <v>0</v>
      </c>
      <c r="CA8" s="61">
        <f>Master!CC8</f>
        <v>54988.547161225033</v>
      </c>
      <c r="CB8" s="61">
        <f>Master!CD8</f>
        <v>64949.274310491506</v>
      </c>
      <c r="CC8" s="61">
        <f>Master!CE8</f>
        <v>5429.947024724529</v>
      </c>
      <c r="CD8" s="61">
        <f>Master!CF8</f>
        <v>658.02368770424016</v>
      </c>
      <c r="CE8" s="61">
        <f>Master!CG8</f>
        <v>70.346438526399993</v>
      </c>
      <c r="CF8" s="61">
        <f>Master!CH8</f>
        <v>0</v>
      </c>
      <c r="CG8" s="61">
        <f>Master!CJ8</f>
        <v>71107.59146144666</v>
      </c>
      <c r="CH8" s="66">
        <f>Master!CK8</f>
        <v>122702.06300314108</v>
      </c>
      <c r="CI8" s="66">
        <f>Master!CL8</f>
        <v>6530.4933534965294</v>
      </c>
      <c r="CJ8" s="66">
        <f>Master!CM8</f>
        <v>743.48883121874019</v>
      </c>
      <c r="CK8" s="66">
        <f>Master!CN8</f>
        <v>125.34643852639999</v>
      </c>
      <c r="CL8" s="66">
        <f>Master!CO8</f>
        <v>0</v>
      </c>
      <c r="CM8" s="66">
        <f>Master!CQ8</f>
        <v>130101.39162638274</v>
      </c>
      <c r="CN8" s="61">
        <f>Master!CR8</f>
        <v>51826.230382089198</v>
      </c>
      <c r="CO8" s="61">
        <f>Master!CS8</f>
        <v>5366.6199053132386</v>
      </c>
      <c r="CP8" s="61">
        <f>Master!CT8</f>
        <v>36.25364049729</v>
      </c>
      <c r="CQ8" s="61">
        <f>Master!CU8</f>
        <v>199.95605472098998</v>
      </c>
      <c r="CR8" s="61">
        <f>Master!CV8</f>
        <v>0</v>
      </c>
      <c r="CS8" s="61">
        <f>Master!CW8</f>
        <v>0</v>
      </c>
      <c r="CT8" s="61">
        <f>Master!CX8</f>
        <v>57429.059982620718</v>
      </c>
      <c r="CU8" s="61">
        <f>Master!CY8</f>
        <v>14838.760016675616</v>
      </c>
      <c r="CV8" s="61">
        <f>Master!CZ8</f>
        <v>741.64109113992015</v>
      </c>
      <c r="CW8" s="61">
        <f>Master!DA8</f>
        <v>27.397560005100001</v>
      </c>
      <c r="CX8" s="61">
        <f>Master!DB8</f>
        <v>89.225419398199989</v>
      </c>
      <c r="CY8" s="61">
        <f>Master!DC8</f>
        <v>0</v>
      </c>
      <c r="CZ8" s="61">
        <f>Master!DD8</f>
        <v>0</v>
      </c>
      <c r="DA8" s="61">
        <f>Master!DE8</f>
        <v>15697.024087218837</v>
      </c>
      <c r="DB8" s="61">
        <f>Master!DF8</f>
        <v>7438.9491537232989</v>
      </c>
      <c r="DC8" s="61">
        <f>Master!DG8</f>
        <v>69.797577571869994</v>
      </c>
      <c r="DD8" s="61">
        <f>Master!DH8</f>
        <v>0</v>
      </c>
      <c r="DE8" s="61">
        <f>Master!DI8</f>
        <v>48.923164888800002</v>
      </c>
      <c r="DF8" s="61">
        <f>Master!DJ8</f>
        <v>0</v>
      </c>
      <c r="DG8" s="61">
        <f>Master!DK8</f>
        <v>0</v>
      </c>
      <c r="DH8" s="61">
        <f>Master!DL8</f>
        <v>7557.6698961839684</v>
      </c>
      <c r="DI8" s="61">
        <f>Master!DM8</f>
        <v>41948.684359228333</v>
      </c>
      <c r="DJ8" s="61">
        <f>Master!DN8</f>
        <v>351.06622149023997</v>
      </c>
      <c r="DK8" s="61">
        <f>Master!DO8</f>
        <v>0</v>
      </c>
      <c r="DL8" s="61">
        <f>Master!DP8</f>
        <v>62.685017780500004</v>
      </c>
      <c r="DM8" s="61">
        <f>Master!DQ8</f>
        <v>0</v>
      </c>
      <c r="DN8" s="61">
        <f>Master!DR8</f>
        <v>0</v>
      </c>
      <c r="DO8" s="61">
        <f>Master!DS8</f>
        <v>42362.435598499076</v>
      </c>
      <c r="DP8" s="66">
        <f>Master!DT8</f>
        <v>116052.62391171645</v>
      </c>
      <c r="DQ8" s="66">
        <f>Master!DU8</f>
        <v>6529.1247955152685</v>
      </c>
      <c r="DR8" s="66">
        <f>Master!DV8</f>
        <v>63.651200502389997</v>
      </c>
      <c r="DS8" s="66">
        <f>Master!DW8</f>
        <v>400.78965678848994</v>
      </c>
      <c r="DT8" s="66">
        <f>Master!DX8</f>
        <v>0</v>
      </c>
      <c r="DU8" s="66">
        <f>Master!DY8</f>
        <v>0</v>
      </c>
      <c r="DV8" s="66">
        <f>Master!DZ8</f>
        <v>123046.18956452259</v>
      </c>
      <c r="DW8" s="61">
        <f>Master!EA8</f>
        <v>6273.4678396008221</v>
      </c>
      <c r="DX8" s="61">
        <f>Master!EB8</f>
        <v>884.86355043006017</v>
      </c>
      <c r="DY8" s="61">
        <f>Master!EC8</f>
        <v>0</v>
      </c>
      <c r="DZ8" s="61">
        <f>Master!ED8</f>
        <v>24.75</v>
      </c>
      <c r="EA8" s="61">
        <f>Master!EE8</f>
        <v>0</v>
      </c>
      <c r="EB8" s="61">
        <f>Master!EF8</f>
        <v>7183.0813900308822</v>
      </c>
      <c r="EC8" s="61">
        <f>Master!EG8</f>
        <v>1678.1050421914847</v>
      </c>
      <c r="ED8" s="61">
        <f>Master!EH8</f>
        <v>0</v>
      </c>
      <c r="EE8" s="61">
        <f>Master!EI8</f>
        <v>0</v>
      </c>
      <c r="EF8" s="61">
        <f>Master!EJ8</f>
        <v>5</v>
      </c>
      <c r="EG8" s="61">
        <f>Master!EK8</f>
        <v>0</v>
      </c>
      <c r="EH8" s="61">
        <f>Master!EL8</f>
        <v>1683.1050421914847</v>
      </c>
      <c r="EI8" s="61">
        <f>Master!EM8</f>
        <v>4833.3911772558831</v>
      </c>
      <c r="EJ8" s="61">
        <f>Master!EN8</f>
        <v>3051.5527483780302</v>
      </c>
      <c r="EK8" s="61">
        <f>Master!EO8</f>
        <v>1023.4728502249</v>
      </c>
      <c r="EL8" s="61">
        <f>Master!EP8</f>
        <v>28.5</v>
      </c>
      <c r="EM8" s="61">
        <f>Master!EQ8</f>
        <v>0</v>
      </c>
      <c r="EN8" s="61">
        <f>Master!ER8</f>
        <v>8936.9167758588137</v>
      </c>
      <c r="EO8" s="61">
        <f>Master!ES8</f>
        <v>3765.4274037361583</v>
      </c>
      <c r="EP8" s="61">
        <f>Master!ET8</f>
        <v>5956.069771801609</v>
      </c>
      <c r="EQ8" s="61">
        <f>Master!EU8</f>
        <v>1313.7275819654101</v>
      </c>
      <c r="ER8" s="61">
        <f>Master!EV8</f>
        <v>24.138621731920001</v>
      </c>
      <c r="ES8" s="61">
        <f>Master!EW8</f>
        <v>0</v>
      </c>
      <c r="ET8" s="61">
        <f>Master!EX8</f>
        <v>11059.363379235096</v>
      </c>
      <c r="EU8" s="61">
        <f>Master!EY8</f>
        <v>7871.5921395361693</v>
      </c>
      <c r="EV8" s="61">
        <f>Master!EZ8</f>
        <v>5582.588532791201</v>
      </c>
      <c r="EW8" s="61">
        <f>Master!FA8</f>
        <v>1991.3729341080298</v>
      </c>
      <c r="EX8" s="61">
        <f>Master!FB8</f>
        <v>76.336586766300002</v>
      </c>
      <c r="EY8" s="61">
        <f>Master!FC8</f>
        <v>0</v>
      </c>
      <c r="EZ8" s="61">
        <f>Master!FD8</f>
        <v>15521.890193201698</v>
      </c>
      <c r="FA8" s="61">
        <f>Master!FE8</f>
        <v>6578.6663998777385</v>
      </c>
      <c r="FB8" s="61">
        <f>Master!FF8</f>
        <v>1869.9064495786304</v>
      </c>
      <c r="FC8" s="61">
        <f>Master!FG8</f>
        <v>64.441441194099994</v>
      </c>
      <c r="FD8" s="61">
        <f>Master!FH8</f>
        <v>27.25</v>
      </c>
      <c r="FE8" s="61">
        <f>Master!FI8</f>
        <v>0</v>
      </c>
      <c r="FF8" s="61">
        <f>Master!FJ8</f>
        <v>8540.264290650468</v>
      </c>
      <c r="FG8" s="61">
        <f>Master!FK8</f>
        <v>4317.1139710944817</v>
      </c>
      <c r="FH8" s="61">
        <f>Master!FL8</f>
        <v>1019.2119604881999</v>
      </c>
      <c r="FI8" s="61">
        <f>Master!FM8</f>
        <v>14.382429194</v>
      </c>
      <c r="FJ8" s="61">
        <f>Master!FN8</f>
        <v>8</v>
      </c>
      <c r="FK8" s="61">
        <f>Master!FO8</f>
        <v>0</v>
      </c>
      <c r="FL8" s="61">
        <f>Master!FP8</f>
        <v>5358.7083607766817</v>
      </c>
      <c r="FM8" s="66">
        <f>Master!FQ8</f>
        <v>35317.763973292742</v>
      </c>
      <c r="FN8" s="66">
        <f>Master!FR8</f>
        <v>18364.193013467728</v>
      </c>
      <c r="FO8" s="66">
        <f>Master!FS8</f>
        <v>4407.39723668644</v>
      </c>
      <c r="FP8" s="66">
        <f>Master!FT8</f>
        <v>193.97520849822001</v>
      </c>
      <c r="FQ8" s="66">
        <f>Master!FU8</f>
        <v>0</v>
      </c>
      <c r="FR8" s="66">
        <f>Master!FV8</f>
        <v>58283.329431945131</v>
      </c>
      <c r="FS8" s="61">
        <f>Master!FW8</f>
        <v>202832.04365540287</v>
      </c>
      <c r="FT8" s="61">
        <f>Master!FX8</f>
        <v>8001.0042233988006</v>
      </c>
      <c r="FU8" s="61">
        <f>Master!FY8</f>
        <v>711.40488922600002</v>
      </c>
      <c r="FV8" s="61">
        <f>Master!FZ8</f>
        <v>31.832054131300001</v>
      </c>
      <c r="FW8" s="61">
        <f>Master!GA8</f>
        <v>0</v>
      </c>
      <c r="FX8" s="61">
        <f>Master!GB8</f>
        <v>211576.28482215895</v>
      </c>
      <c r="FY8" s="61">
        <f>Master!GC8</f>
        <v>2404.3651666402002</v>
      </c>
      <c r="FZ8" s="61">
        <f>Master!GD8</f>
        <v>0</v>
      </c>
      <c r="GA8" s="61">
        <f>Master!GE8</f>
        <v>0</v>
      </c>
      <c r="GB8" s="61">
        <f>Master!GF8</f>
        <v>5.75</v>
      </c>
      <c r="GC8" s="61">
        <f>Master!GG8</f>
        <v>0</v>
      </c>
      <c r="GD8" s="61">
        <f>Master!GH8</f>
        <v>2410.1151666402002</v>
      </c>
      <c r="GE8" s="61">
        <f>Master!GI8</f>
        <v>10569.73312237782</v>
      </c>
      <c r="GF8" s="61">
        <f>Master!GJ8</f>
        <v>216.09671232160002</v>
      </c>
      <c r="GG8" s="61">
        <f>Master!GK8</f>
        <v>0</v>
      </c>
      <c r="GH8" s="61">
        <f>Master!GL8</f>
        <v>2.25</v>
      </c>
      <c r="GI8" s="61">
        <f>Master!GM8</f>
        <v>0</v>
      </c>
      <c r="GJ8" s="61">
        <f>Master!GN8</f>
        <v>10788.07983469942</v>
      </c>
      <c r="GK8" s="61">
        <f>Master!GO8</f>
        <v>84772.543720633534</v>
      </c>
      <c r="GL8" s="61">
        <f>Master!GP8</f>
        <v>363.73980073590002</v>
      </c>
      <c r="GM8" s="61">
        <f>Master!GQ8</f>
        <v>0</v>
      </c>
      <c r="GN8" s="61">
        <f>Master!GR8</f>
        <v>5.5</v>
      </c>
      <c r="GO8" s="61">
        <f>Master!GS8</f>
        <v>0</v>
      </c>
      <c r="GP8" s="61">
        <f>Master!GT8</f>
        <v>85141.783521369434</v>
      </c>
      <c r="GQ8" s="61">
        <f>Master!GU8</f>
        <v>157552.75814587495</v>
      </c>
      <c r="GR8" s="61">
        <f>Master!GV8</f>
        <v>7410.6300386243993</v>
      </c>
      <c r="GS8" s="61">
        <f>Master!GW8</f>
        <v>1607.55821724</v>
      </c>
      <c r="GT8" s="61">
        <f>Master!GX8</f>
        <v>39.632818751999999</v>
      </c>
      <c r="GU8" s="61">
        <f>Master!GY8</f>
        <v>0</v>
      </c>
      <c r="GV8" s="61">
        <f>Master!GZ8</f>
        <v>166610.57922049135</v>
      </c>
      <c r="GW8" s="61">
        <f>Master!HA8</f>
        <v>311441.04510624602</v>
      </c>
      <c r="GX8" s="61">
        <f>Master!HB8</f>
        <v>8999.708929949602</v>
      </c>
      <c r="GY8" s="61">
        <f>Master!HC8</f>
        <v>721.65749552279999</v>
      </c>
      <c r="GZ8" s="61">
        <f>Master!HD8</f>
        <v>68.1505976033</v>
      </c>
      <c r="HA8" s="61">
        <f>Master!HE8</f>
        <v>0</v>
      </c>
      <c r="HB8" s="61">
        <f>Master!HF8</f>
        <v>321230.56212932174</v>
      </c>
      <c r="HC8" s="61">
        <f>Master!HG8</f>
        <v>1517.4985053189998</v>
      </c>
      <c r="HD8" s="61">
        <f>Master!HH8</f>
        <v>0</v>
      </c>
      <c r="HE8" s="61">
        <f>Master!HI8</f>
        <v>0</v>
      </c>
      <c r="HF8" s="61">
        <f>Master!HJ8</f>
        <v>0.25</v>
      </c>
      <c r="HG8" s="61">
        <f>Master!HK8</f>
        <v>0</v>
      </c>
      <c r="HH8" s="61">
        <f>Master!HL8</f>
        <v>1517.7485053189998</v>
      </c>
      <c r="HI8" s="61">
        <f>Master!HM8</f>
        <v>0</v>
      </c>
      <c r="HJ8" s="61">
        <f>Master!HN8</f>
        <v>0</v>
      </c>
      <c r="HK8" s="61">
        <f>Master!HO8</f>
        <v>0</v>
      </c>
      <c r="HL8" s="61">
        <f>Master!HP8</f>
        <v>0</v>
      </c>
      <c r="HM8" s="61">
        <f>Master!HQ8</f>
        <v>0</v>
      </c>
      <c r="HN8" s="61">
        <f>Master!HR8</f>
        <v>0</v>
      </c>
      <c r="HO8" s="66">
        <f>Master!HS8</f>
        <v>771089.98742249445</v>
      </c>
      <c r="HP8" s="66">
        <f>Master!HT8</f>
        <v>24991.179705030299</v>
      </c>
      <c r="HQ8" s="66">
        <f>Master!HU8</f>
        <v>3040.6206019887995</v>
      </c>
      <c r="HR8" s="66">
        <f>Master!HV8</f>
        <v>153.3654704866</v>
      </c>
      <c r="HS8" s="66">
        <f>Master!HW8</f>
        <v>0</v>
      </c>
      <c r="HT8" s="66">
        <f>Master!HX8</f>
        <v>799275.15320000006</v>
      </c>
      <c r="HU8" s="61">
        <f>Master!HY8</f>
        <v>451152.30347796727</v>
      </c>
      <c r="HV8" s="61">
        <f>Master!HZ8</f>
        <v>110016.64384088655</v>
      </c>
      <c r="HW8" s="61">
        <f>Master!IA8</f>
        <v>3524.6689677984</v>
      </c>
      <c r="HX8" s="61">
        <f>Master!IB8</f>
        <v>129.25</v>
      </c>
      <c r="HY8" s="61">
        <f>Master!IC8</f>
        <v>0</v>
      </c>
      <c r="HZ8" s="61">
        <f>Master!ID8</f>
        <v>564822.86628665216</v>
      </c>
      <c r="IA8" s="61">
        <f>Master!IE8</f>
        <v>214766.50317530989</v>
      </c>
      <c r="IB8" s="61">
        <f>Master!IF8</f>
        <v>18077.518268435986</v>
      </c>
      <c r="IC8" s="61">
        <f>Master!IG8</f>
        <v>185.2967295556</v>
      </c>
      <c r="ID8" s="61">
        <f>Master!IH8</f>
        <v>63.75</v>
      </c>
      <c r="IE8" s="61">
        <f>Master!II8</f>
        <v>0</v>
      </c>
      <c r="IF8" s="61">
        <f>Master!IJ8</f>
        <v>233093.06817330146</v>
      </c>
      <c r="IG8" s="61">
        <f>Master!IK8</f>
        <v>752716.34800187219</v>
      </c>
      <c r="IH8" s="61">
        <f>Master!IL8</f>
        <v>179946.38549050072</v>
      </c>
      <c r="II8" s="61">
        <f>Master!IM8</f>
        <v>1697.453551728747</v>
      </c>
      <c r="IJ8" s="61">
        <f>Master!IN8</f>
        <v>449.73478795123003</v>
      </c>
      <c r="IK8" s="61">
        <f>Master!IO8</f>
        <v>0</v>
      </c>
      <c r="IL8" s="61">
        <f>Master!IP8</f>
        <v>934809.92183205287</v>
      </c>
      <c r="IM8" s="66">
        <f>Master!IQ8</f>
        <v>1418635.1546551492</v>
      </c>
      <c r="IN8" s="66">
        <f>Master!IR8</f>
        <v>308040.54759982327</v>
      </c>
      <c r="IO8" s="66">
        <f>Master!IS8</f>
        <v>5407.4192490827472</v>
      </c>
      <c r="IP8" s="66">
        <f>Master!IT8</f>
        <v>642.73478795123003</v>
      </c>
      <c r="IQ8" s="66">
        <f>Master!IU8</f>
        <v>0</v>
      </c>
      <c r="IR8" s="66">
        <f>Master!IV8</f>
        <v>1732725.8562920063</v>
      </c>
      <c r="IS8" s="61">
        <f>Master!IW8</f>
        <v>159417.25549151233</v>
      </c>
      <c r="IT8" s="61">
        <f>Master!IX8</f>
        <v>34886.304960158086</v>
      </c>
      <c r="IU8" s="61">
        <f>Master!IY8</f>
        <v>14.3547272577</v>
      </c>
      <c r="IV8" s="61">
        <f>Master!IZ8</f>
        <v>54.5</v>
      </c>
      <c r="IW8" s="61">
        <f>Master!JA8</f>
        <v>0</v>
      </c>
      <c r="IX8" s="61">
        <f>Master!JB8</f>
        <v>194372.41517892815</v>
      </c>
      <c r="IY8" s="61">
        <f>Master!JC8</f>
        <v>77722.093303145142</v>
      </c>
      <c r="IZ8" s="61">
        <f>Master!JD8</f>
        <v>11224.492092190347</v>
      </c>
      <c r="JA8" s="61">
        <f>Master!JE8</f>
        <v>233.91461376449999</v>
      </c>
      <c r="JB8" s="61">
        <f>Master!JF8</f>
        <v>129.5</v>
      </c>
      <c r="JC8" s="61">
        <f>Master!JG8</f>
        <v>0</v>
      </c>
      <c r="JD8" s="61">
        <f>Master!JH8</f>
        <v>89310.000009099982</v>
      </c>
      <c r="JE8" s="61">
        <f>Master!JI8</f>
        <v>9405.9422287083216</v>
      </c>
      <c r="JF8" s="61">
        <f>Master!JJ8</f>
        <v>1025.67022154252</v>
      </c>
      <c r="JG8" s="61">
        <f>Master!JK8</f>
        <v>8.8791499219399999</v>
      </c>
      <c r="JH8" s="61">
        <f>Master!JL8</f>
        <v>37.5</v>
      </c>
      <c r="JI8" s="61">
        <f>Master!JM8</f>
        <v>0</v>
      </c>
      <c r="JJ8" s="61">
        <f>Master!JN8</f>
        <v>10477.991600172782</v>
      </c>
      <c r="JK8" s="66">
        <f>Master!JO8</f>
        <v>246545.2910233658</v>
      </c>
      <c r="JL8" s="66">
        <f>Master!JP8</f>
        <v>47136.46727389095</v>
      </c>
      <c r="JM8" s="66">
        <f>Master!JQ8</f>
        <v>257.14849094414001</v>
      </c>
      <c r="JN8" s="66">
        <f>Master!JR8</f>
        <v>221.5</v>
      </c>
      <c r="JO8" s="66">
        <f>Master!JS8</f>
        <v>0</v>
      </c>
      <c r="JP8" s="66">
        <f>Master!JT8</f>
        <v>294160.4067882009</v>
      </c>
      <c r="JQ8" s="61"/>
      <c r="JR8" s="66">
        <f>Master!JV8</f>
        <v>2800679.1350204097</v>
      </c>
      <c r="JS8" s="66">
        <f>Master!JW8</f>
        <v>430598.80951888103</v>
      </c>
      <c r="JT8" s="66">
        <f>Master!JX8</f>
        <v>14083.772216044666</v>
      </c>
      <c r="JU8" s="66">
        <f>Master!JY8</f>
        <v>1773.46156225094</v>
      </c>
      <c r="JV8" s="66">
        <f>Master!JZ8</f>
        <v>0</v>
      </c>
      <c r="JW8" s="66">
        <f>Master!KA8</f>
        <v>0</v>
      </c>
      <c r="JX8" s="66">
        <f>Master!KB8</f>
        <v>3247135.1783175864</v>
      </c>
    </row>
    <row r="9" spans="1:284" s="65" customFormat="1" x14ac:dyDescent="0.2">
      <c r="A9" s="63" t="s">
        <v>16</v>
      </c>
      <c r="B9" s="64">
        <f>Master!B9</f>
        <v>0</v>
      </c>
      <c r="C9" s="64">
        <f>Master!C9</f>
        <v>0</v>
      </c>
      <c r="D9" s="64">
        <f>Master!D9</f>
        <v>0</v>
      </c>
      <c r="E9" s="64">
        <f>Master!E9</f>
        <v>1</v>
      </c>
      <c r="F9" s="64">
        <f>Master!F9</f>
        <v>0</v>
      </c>
      <c r="G9" s="64">
        <f>Master!G9</f>
        <v>1</v>
      </c>
      <c r="H9" s="64">
        <f>Master!H9</f>
        <v>26.8901719626</v>
      </c>
      <c r="I9" s="64">
        <f>Master!I9</f>
        <v>0</v>
      </c>
      <c r="J9" s="64">
        <f>Master!J9</f>
        <v>0</v>
      </c>
      <c r="K9" s="64">
        <f>Master!K9</f>
        <v>0</v>
      </c>
      <c r="L9" s="64">
        <f>Master!L9</f>
        <v>0</v>
      </c>
      <c r="M9" s="64">
        <f>Master!M9</f>
        <v>26.8901719626</v>
      </c>
      <c r="N9" s="67">
        <f>Master!N9</f>
        <v>26.8901719626</v>
      </c>
      <c r="O9" s="67">
        <f>Master!O9</f>
        <v>0</v>
      </c>
      <c r="P9" s="67">
        <f>Master!P9</f>
        <v>0</v>
      </c>
      <c r="Q9" s="67">
        <f>Master!Q9</f>
        <v>1</v>
      </c>
      <c r="R9" s="67">
        <f>Master!R9</f>
        <v>0</v>
      </c>
      <c r="S9" s="67">
        <f>Master!S9</f>
        <v>27.8901719626</v>
      </c>
      <c r="T9" s="64">
        <f>Master!T9</f>
        <v>1311.6878543509001</v>
      </c>
      <c r="U9" s="64">
        <f>Master!U9</f>
        <v>227.37</v>
      </c>
      <c r="V9" s="64">
        <f>Master!V9</f>
        <v>0</v>
      </c>
      <c r="W9" s="64">
        <f>Master!W9</f>
        <v>30.25</v>
      </c>
      <c r="X9" s="64">
        <f>Master!X9</f>
        <v>0</v>
      </c>
      <c r="Y9" s="64">
        <f>Master!Y9</f>
        <v>1569.3078543509</v>
      </c>
      <c r="Z9" s="64" t="e">
        <f>Master!#REF!</f>
        <v>#REF!</v>
      </c>
      <c r="AA9" s="64">
        <f>Master!Z9</f>
        <v>766.13185492552986</v>
      </c>
      <c r="AB9" s="64">
        <f>Master!AB9</f>
        <v>50.621743779100001</v>
      </c>
      <c r="AC9" s="64">
        <f>Master!AC9</f>
        <v>29.4872059118</v>
      </c>
      <c r="AD9" s="64">
        <f>Master!AD9</f>
        <v>0</v>
      </c>
      <c r="AE9" s="64">
        <f>Master!AE9</f>
        <v>1068.3542657178398</v>
      </c>
      <c r="AF9" s="64">
        <f>Master!AF9</f>
        <v>121.1387899452</v>
      </c>
      <c r="AG9" s="64">
        <f>Master!AG9</f>
        <v>36.854634040199997</v>
      </c>
      <c r="AH9" s="64">
        <f>Master!AH9</f>
        <v>8.2829466411299997</v>
      </c>
      <c r="AI9" s="64">
        <f>Master!AI9</f>
        <v>163.19453411096001</v>
      </c>
      <c r="AJ9" s="64">
        <f>Master!AJ9</f>
        <v>0</v>
      </c>
      <c r="AK9" s="64">
        <f>Master!AK9</f>
        <v>329.47090473749</v>
      </c>
      <c r="AL9" s="67">
        <f>Master!AL9</f>
        <v>2198.9584992216301</v>
      </c>
      <c r="AM9" s="67">
        <f>Master!AM9</f>
        <v>486.33809514160998</v>
      </c>
      <c r="AN9" s="67">
        <f>Master!AN9</f>
        <v>58.904690420229997</v>
      </c>
      <c r="AO9" s="67">
        <f>Master!AO9</f>
        <v>222.93174002276001</v>
      </c>
      <c r="AP9" s="67">
        <f>Master!AP9</f>
        <v>0</v>
      </c>
      <c r="AQ9" s="67">
        <f>Master!AQ9</f>
        <v>2967.13302480623</v>
      </c>
      <c r="AR9" s="64">
        <f>Master!AR9</f>
        <v>1257.7619023306002</v>
      </c>
      <c r="AS9" s="64">
        <f>Master!AS9</f>
        <v>1188.1725748132392</v>
      </c>
      <c r="AT9" s="64">
        <f>Master!AT9</f>
        <v>68.199900749400001</v>
      </c>
      <c r="AU9" s="64">
        <f>Master!AU9</f>
        <v>8.5</v>
      </c>
      <c r="AV9" s="64">
        <f>Master!AV9</f>
        <v>0</v>
      </c>
      <c r="AW9" s="64">
        <f>Master!AW9</f>
        <v>2522.6343778932392</v>
      </c>
      <c r="AX9" s="64">
        <f>Master!AX9</f>
        <v>0</v>
      </c>
      <c r="AY9" s="64">
        <f>Master!AY9</f>
        <v>0</v>
      </c>
      <c r="AZ9" s="64">
        <f>Master!AZ9</f>
        <v>0</v>
      </c>
      <c r="BA9" s="64">
        <f>Master!BA9</f>
        <v>0</v>
      </c>
      <c r="BB9" s="64">
        <f>Master!BB9</f>
        <v>0</v>
      </c>
      <c r="BC9" s="64">
        <f>Master!BD9</f>
        <v>0</v>
      </c>
      <c r="BD9" s="64">
        <f>Master!BE9</f>
        <v>1387.7575009832199</v>
      </c>
      <c r="BE9" s="64">
        <f>Master!BF9</f>
        <v>1389.5594098801198</v>
      </c>
      <c r="BF9" s="64">
        <f>Master!BG9</f>
        <v>378.62139877210001</v>
      </c>
      <c r="BG9" s="64">
        <f>Master!BH9</f>
        <v>35.093909461599999</v>
      </c>
      <c r="BH9" s="64">
        <f>Master!BI9</f>
        <v>0</v>
      </c>
      <c r="BI9" s="64">
        <f>Master!BJ9</f>
        <v>3191.0322190970396</v>
      </c>
      <c r="BJ9" s="67">
        <f>Master!BK9</f>
        <v>2645.51940331382</v>
      </c>
      <c r="BK9" s="67">
        <f>Master!BL9</f>
        <v>2577.7319846933588</v>
      </c>
      <c r="BL9" s="67">
        <f>Master!BM9</f>
        <v>446.82129952150001</v>
      </c>
      <c r="BM9" s="67">
        <f>Master!BN9</f>
        <v>43.593909461599999</v>
      </c>
      <c r="BN9" s="67">
        <f>Master!BO9</f>
        <v>0</v>
      </c>
      <c r="BO9" s="67">
        <f>Master!BQ9</f>
        <v>5713.6665969902779</v>
      </c>
      <c r="BP9" s="64">
        <f>Master!BR9</f>
        <v>9588.1547137437865</v>
      </c>
      <c r="BQ9" s="64">
        <f>Master!BS9</f>
        <v>819.50132741984009</v>
      </c>
      <c r="BR9" s="64">
        <f>Master!BT9</f>
        <v>1471.3920905287496</v>
      </c>
      <c r="BS9" s="64">
        <f>Master!BU9</f>
        <v>500.091110599182</v>
      </c>
      <c r="BT9" s="64">
        <f>Master!BV9</f>
        <v>0</v>
      </c>
      <c r="BU9" s="64">
        <f>Master!BW9</f>
        <v>12379.139242291558</v>
      </c>
      <c r="BV9" s="64">
        <f>Master!BX9</f>
        <v>1484.8022424198002</v>
      </c>
      <c r="BW9" s="64">
        <f>Master!BY9</f>
        <v>759.59787490979988</v>
      </c>
      <c r="BX9" s="64">
        <f>Master!BZ9</f>
        <v>337.77891918862002</v>
      </c>
      <c r="BY9" s="64">
        <f>Master!CA9</f>
        <v>103.5</v>
      </c>
      <c r="BZ9" s="64">
        <f>Master!CB9</f>
        <v>0</v>
      </c>
      <c r="CA9" s="64">
        <f>Master!CC9</f>
        <v>2685.6790365182201</v>
      </c>
      <c r="CB9" s="64">
        <f>Master!CD9</f>
        <v>38638.70309805459</v>
      </c>
      <c r="CC9" s="64">
        <f>Master!CE9</f>
        <v>13164.211459789067</v>
      </c>
      <c r="CD9" s="64">
        <f>Master!CF9</f>
        <v>2258.9197849911702</v>
      </c>
      <c r="CE9" s="64">
        <f>Master!CG9</f>
        <v>671.03693936029003</v>
      </c>
      <c r="CF9" s="64">
        <f>Master!CH9</f>
        <v>0</v>
      </c>
      <c r="CG9" s="64">
        <f>Master!CJ9</f>
        <v>54732.871282195119</v>
      </c>
      <c r="CH9" s="67">
        <f>Master!CK9</f>
        <v>49711.660054218177</v>
      </c>
      <c r="CI9" s="67">
        <f>Master!CL9</f>
        <v>14743.310662118707</v>
      </c>
      <c r="CJ9" s="67">
        <f>Master!CM9</f>
        <v>4068.0907947085398</v>
      </c>
      <c r="CK9" s="67">
        <f>Master!CN9</f>
        <v>1274.628049959472</v>
      </c>
      <c r="CL9" s="67">
        <f>Master!CO9</f>
        <v>0</v>
      </c>
      <c r="CM9" s="67">
        <f>Master!CQ9</f>
        <v>69797.689561004896</v>
      </c>
      <c r="CN9" s="64">
        <f>Master!CR9</f>
        <v>372.09425668799997</v>
      </c>
      <c r="CO9" s="64">
        <f>Master!CS9</f>
        <v>857.3263773361798</v>
      </c>
      <c r="CP9" s="64">
        <f>Master!CT9</f>
        <v>1108.6464022151697</v>
      </c>
      <c r="CQ9" s="64">
        <f>Master!CU9</f>
        <v>917.40266704938995</v>
      </c>
      <c r="CR9" s="64">
        <f>Master!CV9</f>
        <v>83.586176819610003</v>
      </c>
      <c r="CS9" s="64">
        <f>Master!CW9</f>
        <v>0</v>
      </c>
      <c r="CT9" s="64">
        <f>Master!CX9</f>
        <v>3339.0558801083494</v>
      </c>
      <c r="CU9" s="64">
        <f>Master!CY9</f>
        <v>0</v>
      </c>
      <c r="CV9" s="64">
        <f>Master!CZ9</f>
        <v>58.180028744910004</v>
      </c>
      <c r="CW9" s="64">
        <f>Master!DA9</f>
        <v>69.845057681130001</v>
      </c>
      <c r="CX9" s="64">
        <f>Master!DB9</f>
        <v>129.48988449911002</v>
      </c>
      <c r="CY9" s="64">
        <f>Master!DC9</f>
        <v>8.6133683848400011</v>
      </c>
      <c r="CZ9" s="64">
        <f>Master!DD9</f>
        <v>0</v>
      </c>
      <c r="DA9" s="64">
        <f>Master!DE9</f>
        <v>266.12833930999</v>
      </c>
      <c r="DB9" s="64">
        <f>Master!DF9</f>
        <v>0</v>
      </c>
      <c r="DC9" s="64">
        <f>Master!DG9</f>
        <v>155.77483705953</v>
      </c>
      <c r="DD9" s="64">
        <f>Master!DH9</f>
        <v>145.46994287568003</v>
      </c>
      <c r="DE9" s="64">
        <f>Master!DI9</f>
        <v>183.13748654288997</v>
      </c>
      <c r="DF9" s="69">
        <f>Master!DJ9</f>
        <v>4.09472204278</v>
      </c>
      <c r="DG9" s="69">
        <f>Master!DK9</f>
        <v>0</v>
      </c>
      <c r="DH9" s="69">
        <f>Master!DL9</f>
        <v>488.47698852088001</v>
      </c>
      <c r="DI9" s="64">
        <f>Master!DM9</f>
        <v>168.39185351860002</v>
      </c>
      <c r="DJ9" s="64">
        <f>Master!DN9</f>
        <v>927.32942652752979</v>
      </c>
      <c r="DK9" s="64">
        <f>Master!DO9</f>
        <v>931.29184119694992</v>
      </c>
      <c r="DL9" s="64">
        <f>Master!DP9</f>
        <v>474.73</v>
      </c>
      <c r="DM9" s="64">
        <f>Master!DQ9</f>
        <v>24.040768798329999</v>
      </c>
      <c r="DN9" s="64">
        <f>Master!DR9</f>
        <v>0</v>
      </c>
      <c r="DO9" s="64">
        <f>Master!DS9</f>
        <v>2525.7838900414099</v>
      </c>
      <c r="DP9" s="67">
        <f>Master!DT9</f>
        <v>540.48611020659996</v>
      </c>
      <c r="DQ9" s="67">
        <f>Master!DU9</f>
        <v>1998.6106696681495</v>
      </c>
      <c r="DR9" s="67">
        <f>Master!DV9</f>
        <v>2255.2532439689294</v>
      </c>
      <c r="DS9" s="67">
        <f>Master!DW9</f>
        <v>1704.76003809139</v>
      </c>
      <c r="DT9" s="67">
        <f>Master!DX9</f>
        <v>120.33503604556</v>
      </c>
      <c r="DU9" s="67">
        <f>Master!DY9</f>
        <v>0</v>
      </c>
      <c r="DV9" s="67">
        <f>Master!DZ9</f>
        <v>6619.4450979806288</v>
      </c>
      <c r="DW9" s="64">
        <f>Master!EA9</f>
        <v>263.17159295269994</v>
      </c>
      <c r="DX9" s="64">
        <f>Master!EB9</f>
        <v>1248.3</v>
      </c>
      <c r="DY9" s="64">
        <f>Master!EC9</f>
        <v>812.90921626251986</v>
      </c>
      <c r="DZ9" s="64">
        <f>Master!ED9</f>
        <v>71</v>
      </c>
      <c r="EA9" s="64">
        <f>Master!EE9</f>
        <v>0</v>
      </c>
      <c r="EB9" s="64">
        <f>Master!EF9</f>
        <v>2395.3808092152199</v>
      </c>
      <c r="EC9" s="64">
        <f>Master!EG9</f>
        <v>216.59453024257002</v>
      </c>
      <c r="ED9" s="64">
        <f>Master!EH9</f>
        <v>548.4402657907799</v>
      </c>
      <c r="EE9" s="64">
        <f>Master!EI9</f>
        <v>326.60910593387001</v>
      </c>
      <c r="EF9" s="64">
        <f>Master!EJ9</f>
        <v>34.996024871979998</v>
      </c>
      <c r="EG9" s="64">
        <f>Master!EK9</f>
        <v>0</v>
      </c>
      <c r="EH9" s="64">
        <f>Master!EL9</f>
        <v>1126.6399268391999</v>
      </c>
      <c r="EI9" s="64">
        <f>Master!EM9</f>
        <v>123.40100059108001</v>
      </c>
      <c r="EJ9" s="64">
        <f>Master!EN9</f>
        <v>292.79961657393</v>
      </c>
      <c r="EK9" s="64">
        <f>Master!EO9</f>
        <v>109.82411210762001</v>
      </c>
      <c r="EL9" s="64">
        <f>Master!EP9</f>
        <v>51.75</v>
      </c>
      <c r="EM9" s="64">
        <f>Master!EQ9</f>
        <v>0</v>
      </c>
      <c r="EN9" s="64">
        <f>Master!ER9</f>
        <v>577.77472927263</v>
      </c>
      <c r="EO9" s="64">
        <f>Master!ES9</f>
        <v>0</v>
      </c>
      <c r="EP9" s="64">
        <f>Master!ET9</f>
        <v>0</v>
      </c>
      <c r="EQ9" s="64">
        <f>Master!EU9</f>
        <v>158.5005868209</v>
      </c>
      <c r="ER9" s="64">
        <f>Master!EV9</f>
        <v>22.069946783200002</v>
      </c>
      <c r="ES9" s="64">
        <f>Master!EW9</f>
        <v>0</v>
      </c>
      <c r="ET9" s="64">
        <f>Master!EX9</f>
        <v>180.57053360410001</v>
      </c>
      <c r="EU9" s="64">
        <f>Master!EY9</f>
        <v>181.67870036075001</v>
      </c>
      <c r="EV9" s="64">
        <f>Master!EZ9</f>
        <v>559.81573117275013</v>
      </c>
      <c r="EW9" s="64">
        <f>Master!FA9</f>
        <v>645.09341107325997</v>
      </c>
      <c r="EX9" s="64">
        <f>Master!FB9</f>
        <v>128.27633122476999</v>
      </c>
      <c r="EY9" s="64">
        <f>Master!FC9</f>
        <v>0</v>
      </c>
      <c r="EZ9" s="64">
        <f>Master!FD9</f>
        <v>1514.8641738315303</v>
      </c>
      <c r="FA9" s="64">
        <f>Master!FE9</f>
        <v>36.063727344729998</v>
      </c>
      <c r="FB9" s="64">
        <f>Master!FF9</f>
        <v>424.7195517074498</v>
      </c>
      <c r="FC9" s="64">
        <f>Master!FG9</f>
        <v>496.80440901841007</v>
      </c>
      <c r="FD9" s="64">
        <f>Master!FH9</f>
        <v>65.938326709699993</v>
      </c>
      <c r="FE9" s="64">
        <f>Master!FI9</f>
        <v>0</v>
      </c>
      <c r="FF9" s="64">
        <f>Master!FJ9</f>
        <v>1023.5260147802899</v>
      </c>
      <c r="FG9" s="64">
        <f>Master!FK9</f>
        <v>9.1763533024499999</v>
      </c>
      <c r="FH9" s="64">
        <f>Master!FL9</f>
        <v>153.08000000000001</v>
      </c>
      <c r="FI9" s="64">
        <f>Master!FM9</f>
        <v>95.323881262110007</v>
      </c>
      <c r="FJ9" s="64">
        <f>Master!FN9</f>
        <v>7.5</v>
      </c>
      <c r="FK9" s="64">
        <f>Master!FO9</f>
        <v>0</v>
      </c>
      <c r="FL9" s="64">
        <f>Master!FP9</f>
        <v>265.08023456455999</v>
      </c>
      <c r="FM9" s="67">
        <f>Master!FQ9</f>
        <v>830.08590479427994</v>
      </c>
      <c r="FN9" s="67">
        <f>Master!FR9</f>
        <v>3227.1551652449093</v>
      </c>
      <c r="FO9" s="67">
        <f>Master!FS9</f>
        <v>2645.0647224786894</v>
      </c>
      <c r="FP9" s="67">
        <f>Master!FT9</f>
        <v>381.53062958965</v>
      </c>
      <c r="FQ9" s="67">
        <f>Master!FU9</f>
        <v>0</v>
      </c>
      <c r="FR9" s="67">
        <f>Master!FV9</f>
        <v>7083.8364221075281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Master!GB9</f>
        <v>0</v>
      </c>
      <c r="FY9" s="64">
        <f>Master!GC9</f>
        <v>0</v>
      </c>
      <c r="FZ9" s="64">
        <f>Master!GD9</f>
        <v>0</v>
      </c>
      <c r="GA9" s="64">
        <f>Master!GE9</f>
        <v>0</v>
      </c>
      <c r="GB9" s="64">
        <f>Master!GF9</f>
        <v>0</v>
      </c>
      <c r="GC9" s="64">
        <f>Master!GG9</f>
        <v>0</v>
      </c>
      <c r="GD9" s="64">
        <f>Master!GH9</f>
        <v>0</v>
      </c>
      <c r="GE9" s="64">
        <f>Master!GI9</f>
        <v>0</v>
      </c>
      <c r="GF9" s="64">
        <f>Master!GJ9</f>
        <v>0</v>
      </c>
      <c r="GG9" s="64">
        <f>Master!GK9</f>
        <v>0</v>
      </c>
      <c r="GH9" s="64">
        <f>Master!GL9</f>
        <v>0</v>
      </c>
      <c r="GI9" s="64">
        <f>Master!GM9</f>
        <v>0</v>
      </c>
      <c r="GJ9" s="64">
        <f>Master!GN9</f>
        <v>0</v>
      </c>
      <c r="GK9" s="64">
        <f>Master!GO9</f>
        <v>0</v>
      </c>
      <c r="GL9" s="64">
        <f>Master!GP9</f>
        <v>0</v>
      </c>
      <c r="GM9" s="64">
        <f>Master!GQ9</f>
        <v>0</v>
      </c>
      <c r="GN9" s="64">
        <f>Master!GR9</f>
        <v>0</v>
      </c>
      <c r="GO9" s="64">
        <f>Master!GS9</f>
        <v>0</v>
      </c>
      <c r="GP9" s="64">
        <f>Master!GT9</f>
        <v>0</v>
      </c>
      <c r="GQ9" s="64">
        <f>Master!GU9</f>
        <v>0</v>
      </c>
      <c r="GR9" s="64">
        <f>Master!GV9</f>
        <v>77.676103783299993</v>
      </c>
      <c r="GS9" s="64">
        <f>Master!GW9</f>
        <v>341.95458196300001</v>
      </c>
      <c r="GT9" s="64">
        <f>Master!GX9</f>
        <v>0</v>
      </c>
      <c r="GU9" s="64">
        <f>Master!GY9</f>
        <v>0</v>
      </c>
      <c r="GV9" s="64">
        <f>Master!GZ9</f>
        <v>419.6306857463</v>
      </c>
      <c r="GW9" s="64">
        <f>Master!HA9</f>
        <v>0</v>
      </c>
      <c r="GX9" s="64">
        <f>Master!HB9</f>
        <v>0</v>
      </c>
      <c r="GY9" s="64">
        <f>Master!HC9</f>
        <v>0</v>
      </c>
      <c r="GZ9" s="64">
        <f>Master!HD9</f>
        <v>0.75</v>
      </c>
      <c r="HA9" s="64">
        <f>Master!HE9</f>
        <v>0</v>
      </c>
      <c r="HB9" s="64">
        <f>Master!HF9</f>
        <v>0.75</v>
      </c>
      <c r="HC9" s="64">
        <f>Master!HG9</f>
        <v>0</v>
      </c>
      <c r="HD9" s="64">
        <f>Master!HH9</f>
        <v>0</v>
      </c>
      <c r="HE9" s="64">
        <f>Master!HI9</f>
        <v>0</v>
      </c>
      <c r="HF9" s="64">
        <f>Master!HJ9</f>
        <v>0</v>
      </c>
      <c r="HG9" s="64">
        <f>Master!HK9</f>
        <v>0</v>
      </c>
      <c r="HH9" s="64">
        <f>Master!HL9</f>
        <v>0</v>
      </c>
      <c r="HI9" s="64">
        <f>Master!HM9</f>
        <v>0</v>
      </c>
      <c r="HJ9" s="64">
        <f>Master!HN9</f>
        <v>0</v>
      </c>
      <c r="HK9" s="64">
        <f>Master!HO9</f>
        <v>0</v>
      </c>
      <c r="HL9" s="64">
        <f>Master!HP9</f>
        <v>0</v>
      </c>
      <c r="HM9" s="64">
        <f>Master!HQ9</f>
        <v>0</v>
      </c>
      <c r="HN9" s="64">
        <f>Master!HR9</f>
        <v>0</v>
      </c>
      <c r="HO9" s="67">
        <f>Master!HS9</f>
        <v>0</v>
      </c>
      <c r="HP9" s="67">
        <f>Master!HT9</f>
        <v>77.676103783299993</v>
      </c>
      <c r="HQ9" s="67">
        <f>Master!HU9</f>
        <v>341.95458196300001</v>
      </c>
      <c r="HR9" s="67">
        <f>Master!HV9</f>
        <v>0.75</v>
      </c>
      <c r="HS9" s="67">
        <f>Master!HW9</f>
        <v>0</v>
      </c>
      <c r="HT9" s="67">
        <f>Master!HX9</f>
        <v>420.3806857463</v>
      </c>
      <c r="HU9" s="64">
        <f>Master!HY9</f>
        <v>0</v>
      </c>
      <c r="HV9" s="64">
        <f>Master!HZ9</f>
        <v>0</v>
      </c>
      <c r="HW9" s="64">
        <f>Master!IA9</f>
        <v>0</v>
      </c>
      <c r="HX9" s="64">
        <f>Master!IB9</f>
        <v>0</v>
      </c>
      <c r="HY9" s="64">
        <f>Master!IC9</f>
        <v>0</v>
      </c>
      <c r="HZ9" s="64">
        <f>Master!ID9</f>
        <v>0</v>
      </c>
      <c r="IA9" s="64">
        <f>Master!IE9</f>
        <v>284.97967381069998</v>
      </c>
      <c r="IB9" s="64">
        <f>Master!IF9</f>
        <v>0</v>
      </c>
      <c r="IC9" s="64">
        <f>Master!IG9</f>
        <v>0</v>
      </c>
      <c r="ID9" s="64">
        <f>Master!IH9</f>
        <v>4.75</v>
      </c>
      <c r="IE9" s="64">
        <f>Master!II9</f>
        <v>0</v>
      </c>
      <c r="IF9" s="64">
        <f>Master!IJ9</f>
        <v>289.72967381069998</v>
      </c>
      <c r="IG9" s="64">
        <f>Master!IK9</f>
        <v>2285.4714950847901</v>
      </c>
      <c r="IH9" s="64">
        <f>Master!IL9</f>
        <v>2115.3223877433697</v>
      </c>
      <c r="II9" s="64">
        <f>Master!IM9</f>
        <v>470.73994603930004</v>
      </c>
      <c r="IJ9" s="64">
        <f>Master!IN9</f>
        <v>173</v>
      </c>
      <c r="IK9" s="64">
        <f>Master!IO9</f>
        <v>0</v>
      </c>
      <c r="IL9" s="64">
        <f>Master!IP9</f>
        <v>5044.5338288674602</v>
      </c>
      <c r="IM9" s="67">
        <f>Master!IQ9</f>
        <v>2570.4511688954899</v>
      </c>
      <c r="IN9" s="67">
        <f>Master!IR9</f>
        <v>2115.3223877433697</v>
      </c>
      <c r="IO9" s="67">
        <f>Master!IS9</f>
        <v>470.73994603930004</v>
      </c>
      <c r="IP9" s="67">
        <f>Master!IT9</f>
        <v>177.75</v>
      </c>
      <c r="IQ9" s="67">
        <f>Master!IU9</f>
        <v>0</v>
      </c>
      <c r="IR9" s="67">
        <f>Master!IV9</f>
        <v>5334.26350267816</v>
      </c>
      <c r="IS9" s="64">
        <f>Master!IW9</f>
        <v>0</v>
      </c>
      <c r="IT9" s="64">
        <f>Master!IX9</f>
        <v>0</v>
      </c>
      <c r="IU9" s="64">
        <f>Master!IY9</f>
        <v>0</v>
      </c>
      <c r="IV9" s="64">
        <f>Master!IZ9</f>
        <v>0</v>
      </c>
      <c r="IW9" s="64">
        <f>Master!JA9</f>
        <v>0</v>
      </c>
      <c r="IX9" s="64">
        <f>Master!JB9</f>
        <v>0</v>
      </c>
      <c r="IY9" s="64">
        <f>Master!JC9</f>
        <v>0</v>
      </c>
      <c r="IZ9" s="64">
        <f>Master!JD9</f>
        <v>0</v>
      </c>
      <c r="JA9" s="64">
        <f>Master!JE9</f>
        <v>0</v>
      </c>
      <c r="JB9" s="64">
        <f>Master!JF9</f>
        <v>0</v>
      </c>
      <c r="JC9" s="64">
        <f>Master!JG9</f>
        <v>0</v>
      </c>
      <c r="JD9" s="64">
        <f>Master!JH9</f>
        <v>0</v>
      </c>
      <c r="JE9" s="64">
        <f>Master!JI9</f>
        <v>0</v>
      </c>
      <c r="JF9" s="64">
        <f>Master!JJ9</f>
        <v>0</v>
      </c>
      <c r="JG9" s="64">
        <f>Master!JK9</f>
        <v>0</v>
      </c>
      <c r="JH9" s="64">
        <f>Master!JL9</f>
        <v>0</v>
      </c>
      <c r="JI9" s="64">
        <f>Master!JM9</f>
        <v>0</v>
      </c>
      <c r="JJ9" s="64">
        <f>Master!JN9</f>
        <v>0</v>
      </c>
      <c r="JK9" s="67">
        <f>Master!JO9</f>
        <v>0</v>
      </c>
      <c r="JL9" s="67">
        <f>Master!JP9</f>
        <v>0</v>
      </c>
      <c r="JM9" s="67">
        <f>Master!JQ9</f>
        <v>0</v>
      </c>
      <c r="JN9" s="67">
        <f>Master!JR9</f>
        <v>0</v>
      </c>
      <c r="JO9" s="67">
        <f>Master!JS9</f>
        <v>0</v>
      </c>
      <c r="JP9" s="67">
        <f>Master!JT9</f>
        <v>0</v>
      </c>
      <c r="JQ9" s="64"/>
      <c r="JR9" s="67">
        <f>Master!JV9</f>
        <v>58524.051312612595</v>
      </c>
      <c r="JS9" s="67">
        <f>Master!JW9</f>
        <v>25226.145068393402</v>
      </c>
      <c r="JT9" s="67">
        <f>Master!JX9</f>
        <v>10286.82927910019</v>
      </c>
      <c r="JU9" s="67">
        <f>Master!JY9</f>
        <v>3806.9443671248719</v>
      </c>
      <c r="JV9" s="67">
        <f>Master!JZ9</f>
        <v>120.33503604556</v>
      </c>
      <c r="JW9" s="67">
        <f>Master!KA9</f>
        <v>0</v>
      </c>
      <c r="JX9" s="67">
        <f>Master!KB9</f>
        <v>97964.305063276624</v>
      </c>
    </row>
    <row r="10" spans="1:284" s="57" customFormat="1" x14ac:dyDescent="0.2">
      <c r="A10" s="59" t="str">
        <f>Master!A18</f>
        <v>Total All BB=</v>
      </c>
      <c r="B10" s="57">
        <f t="shared" ref="B10:S10" si="0">SUM(B5:B9)</f>
        <v>62417.566907290849</v>
      </c>
      <c r="C10" s="57">
        <f t="shared" si="0"/>
        <v>18278.48855190929</v>
      </c>
      <c r="D10" s="57">
        <f t="shared" si="0"/>
        <v>56.687932774699995</v>
      </c>
      <c r="E10" s="57">
        <f t="shared" si="0"/>
        <v>11.25</v>
      </c>
      <c r="F10" s="57">
        <f t="shared" si="0"/>
        <v>0</v>
      </c>
      <c r="G10" s="57">
        <f t="shared" si="0"/>
        <v>80763.993391974844</v>
      </c>
      <c r="H10" s="57">
        <f t="shared" si="0"/>
        <v>350.46972823320004</v>
      </c>
      <c r="I10" s="57">
        <f t="shared" si="0"/>
        <v>0</v>
      </c>
      <c r="J10" s="57">
        <f t="shared" si="0"/>
        <v>0</v>
      </c>
      <c r="K10" s="57">
        <f t="shared" si="0"/>
        <v>0</v>
      </c>
      <c r="L10" s="57">
        <f t="shared" si="0"/>
        <v>0</v>
      </c>
      <c r="M10" s="57">
        <f t="shared" si="0"/>
        <v>350.46972823320004</v>
      </c>
      <c r="N10" s="58">
        <f t="shared" si="0"/>
        <v>62768.036635524048</v>
      </c>
      <c r="O10" s="58">
        <f t="shared" si="0"/>
        <v>18278.48855190929</v>
      </c>
      <c r="P10" s="58">
        <f t="shared" si="0"/>
        <v>56.687932774699995</v>
      </c>
      <c r="Q10" s="58">
        <f t="shared" si="0"/>
        <v>11.25</v>
      </c>
      <c r="R10" s="58">
        <f t="shared" si="0"/>
        <v>0</v>
      </c>
      <c r="S10" s="58">
        <f t="shared" si="0"/>
        <v>81114.463120208049</v>
      </c>
      <c r="T10" s="57">
        <f t="shared" ref="T10:AW10" si="1">SUM(T5:T9)</f>
        <v>10329.826406459011</v>
      </c>
      <c r="U10" s="57">
        <f t="shared" si="1"/>
        <v>1118.0128964749799</v>
      </c>
      <c r="V10" s="57">
        <f t="shared" si="1"/>
        <v>0</v>
      </c>
      <c r="W10" s="57">
        <f t="shared" si="1"/>
        <v>52.892834006000001</v>
      </c>
      <c r="X10" s="57">
        <f t="shared" si="1"/>
        <v>0</v>
      </c>
      <c r="Y10" s="57">
        <f t="shared" si="1"/>
        <v>11500.732136939991</v>
      </c>
      <c r="Z10" s="57" t="e">
        <f t="shared" si="1"/>
        <v>#REF!</v>
      </c>
      <c r="AA10" s="57">
        <f t="shared" si="1"/>
        <v>2036.3973753034002</v>
      </c>
      <c r="AB10" s="57">
        <f t="shared" si="1"/>
        <v>530.21936840424007</v>
      </c>
      <c r="AC10" s="57">
        <f t="shared" si="1"/>
        <v>175.34496734932</v>
      </c>
      <c r="AD10" s="57">
        <f t="shared" si="1"/>
        <v>0</v>
      </c>
      <c r="AE10" s="57">
        <f t="shared" si="1"/>
        <v>30051.935733694521</v>
      </c>
      <c r="AF10" s="57">
        <f t="shared" si="1"/>
        <v>4223.3406547560107</v>
      </c>
      <c r="AG10" s="57">
        <f t="shared" si="1"/>
        <v>247.97658049340004</v>
      </c>
      <c r="AH10" s="57">
        <f t="shared" si="1"/>
        <v>59.268707839130002</v>
      </c>
      <c r="AI10" s="57">
        <f t="shared" si="1"/>
        <v>164.69453411096001</v>
      </c>
      <c r="AJ10" s="57">
        <f t="shared" si="1"/>
        <v>0</v>
      </c>
      <c r="AK10" s="57">
        <f t="shared" si="1"/>
        <v>4695.2804771995006</v>
      </c>
      <c r="AL10" s="58">
        <f t="shared" si="1"/>
        <v>42407.159477676701</v>
      </c>
      <c r="AM10" s="58">
        <f t="shared" si="1"/>
        <v>2858.3684584476605</v>
      </c>
      <c r="AN10" s="58">
        <f t="shared" si="1"/>
        <v>589.48807624336996</v>
      </c>
      <c r="AO10" s="58">
        <f t="shared" si="1"/>
        <v>392.93233546628005</v>
      </c>
      <c r="AP10" s="58">
        <f t="shared" si="1"/>
        <v>0</v>
      </c>
      <c r="AQ10" s="58">
        <f t="shared" si="1"/>
        <v>46247.948347834012</v>
      </c>
      <c r="AR10" s="57">
        <f t="shared" si="1"/>
        <v>1405.8446189699002</v>
      </c>
      <c r="AS10" s="57">
        <f t="shared" si="1"/>
        <v>1188.1725748132392</v>
      </c>
      <c r="AT10" s="57">
        <f t="shared" si="1"/>
        <v>68.199900749400001</v>
      </c>
      <c r="AU10" s="57">
        <f t="shared" si="1"/>
        <v>10</v>
      </c>
      <c r="AV10" s="57">
        <f t="shared" si="1"/>
        <v>0</v>
      </c>
      <c r="AW10" s="57">
        <f t="shared" si="1"/>
        <v>2672.2170945325392</v>
      </c>
      <c r="AX10" s="57">
        <f t="shared" ref="AX10:BS10" si="2">SUM(AX5:AX9)</f>
        <v>44.613244490500001</v>
      </c>
      <c r="AY10" s="57">
        <f t="shared" si="2"/>
        <v>0</v>
      </c>
      <c r="AZ10" s="57">
        <f t="shared" si="2"/>
        <v>50.9262641543</v>
      </c>
      <c r="BA10" s="57">
        <f t="shared" si="2"/>
        <v>0</v>
      </c>
      <c r="BB10" s="57">
        <f t="shared" si="2"/>
        <v>0</v>
      </c>
      <c r="BC10" s="57">
        <f t="shared" si="2"/>
        <v>95.539508644800009</v>
      </c>
      <c r="BD10" s="57">
        <f t="shared" si="2"/>
        <v>1531.40083651542</v>
      </c>
      <c r="BE10" s="57">
        <f t="shared" si="2"/>
        <v>1389.5594098801198</v>
      </c>
      <c r="BF10" s="57">
        <f t="shared" si="2"/>
        <v>378.62139877210001</v>
      </c>
      <c r="BG10" s="57">
        <f t="shared" si="2"/>
        <v>36.093909461599999</v>
      </c>
      <c r="BH10" s="57">
        <f t="shared" si="2"/>
        <v>0</v>
      </c>
      <c r="BI10" s="57">
        <f t="shared" si="2"/>
        <v>3335.6755546292397</v>
      </c>
      <c r="BJ10" s="58">
        <f t="shared" si="2"/>
        <v>2981.8586999758199</v>
      </c>
      <c r="BK10" s="58">
        <f t="shared" si="2"/>
        <v>2577.7319846933588</v>
      </c>
      <c r="BL10" s="58">
        <f t="shared" si="2"/>
        <v>497.7475636758</v>
      </c>
      <c r="BM10" s="58">
        <f t="shared" si="2"/>
        <v>46.093909461599999</v>
      </c>
      <c r="BN10" s="58">
        <f t="shared" si="2"/>
        <v>0</v>
      </c>
      <c r="BO10" s="58">
        <f t="shared" si="2"/>
        <v>6103.4321578065774</v>
      </c>
      <c r="BP10" s="57">
        <f t="shared" si="2"/>
        <v>13464.499630114637</v>
      </c>
      <c r="BQ10" s="57">
        <f t="shared" si="2"/>
        <v>850.19427124554011</v>
      </c>
      <c r="BR10" s="57">
        <f t="shared" si="2"/>
        <v>1556.8572340432495</v>
      </c>
      <c r="BS10" s="57">
        <f t="shared" si="2"/>
        <v>512.841110599182</v>
      </c>
      <c r="BT10" s="57">
        <f t="shared" ref="BT10:CY10" si="3">SUM(BT5:BT9)</f>
        <v>0</v>
      </c>
      <c r="BU10" s="57">
        <f t="shared" si="3"/>
        <v>16384.392246002608</v>
      </c>
      <c r="BV10" s="57">
        <f t="shared" si="3"/>
        <v>57153.954545224347</v>
      </c>
      <c r="BW10" s="57">
        <f t="shared" si="3"/>
        <v>2226.4805578354999</v>
      </c>
      <c r="BX10" s="57">
        <f t="shared" si="3"/>
        <v>337.77891918862002</v>
      </c>
      <c r="BY10" s="57">
        <f t="shared" si="3"/>
        <v>157.5</v>
      </c>
      <c r="BZ10" s="57">
        <f t="shared" si="3"/>
        <v>0</v>
      </c>
      <c r="CA10" s="57">
        <f t="shared" si="3"/>
        <v>59875.71402224846</v>
      </c>
      <c r="CB10" s="57">
        <f t="shared" si="3"/>
        <v>122275.3557358509</v>
      </c>
      <c r="CC10" s="57">
        <f t="shared" si="3"/>
        <v>42398.822217350797</v>
      </c>
      <c r="CD10" s="57">
        <f t="shared" si="3"/>
        <v>10037.699669595226</v>
      </c>
      <c r="CE10" s="57">
        <f t="shared" si="3"/>
        <v>1511.3732613930902</v>
      </c>
      <c r="CF10" s="57">
        <f t="shared" si="3"/>
        <v>0</v>
      </c>
      <c r="CG10" s="57">
        <f t="shared" si="3"/>
        <v>176223.25088419</v>
      </c>
      <c r="CH10" s="58">
        <f t="shared" si="3"/>
        <v>192893.80991118986</v>
      </c>
      <c r="CI10" s="58">
        <f t="shared" si="3"/>
        <v>45475.497046431832</v>
      </c>
      <c r="CJ10" s="58">
        <f t="shared" si="3"/>
        <v>11932.335822827095</v>
      </c>
      <c r="CK10" s="58">
        <f t="shared" si="3"/>
        <v>2181.7143719922719</v>
      </c>
      <c r="CL10" s="58">
        <f t="shared" si="3"/>
        <v>0</v>
      </c>
      <c r="CM10" s="58">
        <f t="shared" si="3"/>
        <v>252483.35715244108</v>
      </c>
      <c r="CN10" s="57">
        <f t="shared" si="3"/>
        <v>52198.324638777194</v>
      </c>
      <c r="CO10" s="57">
        <f t="shared" si="3"/>
        <v>8648.7657183791489</v>
      </c>
      <c r="CP10" s="57">
        <f t="shared" si="3"/>
        <v>3111.5673116393</v>
      </c>
      <c r="CQ10" s="57">
        <f t="shared" si="3"/>
        <v>1741.8606340287099</v>
      </c>
      <c r="CR10" s="57">
        <f t="shared" si="3"/>
        <v>83.586176819610003</v>
      </c>
      <c r="CS10" s="57">
        <f t="shared" si="3"/>
        <v>0</v>
      </c>
      <c r="CT10" s="57">
        <f t="shared" si="3"/>
        <v>65784.104479643967</v>
      </c>
      <c r="CU10" s="57">
        <f t="shared" si="3"/>
        <v>16216.565794612936</v>
      </c>
      <c r="CV10" s="57">
        <f t="shared" si="3"/>
        <v>5315.9685840501015</v>
      </c>
      <c r="CW10" s="57">
        <f t="shared" si="3"/>
        <v>3219.8570545106295</v>
      </c>
      <c r="CX10" s="57">
        <f t="shared" si="3"/>
        <v>1119.2373064291846</v>
      </c>
      <c r="CY10" s="57">
        <f t="shared" si="3"/>
        <v>20.360595337540001</v>
      </c>
      <c r="CZ10" s="57">
        <f t="shared" ref="CZ10:DE10" si="4">SUM(CZ5:CZ9)</f>
        <v>0</v>
      </c>
      <c r="DA10" s="57">
        <f t="shared" si="4"/>
        <v>25891.989334940397</v>
      </c>
      <c r="DB10" s="57">
        <f t="shared" si="4"/>
        <v>7438.9491537232989</v>
      </c>
      <c r="DC10" s="57">
        <f t="shared" si="4"/>
        <v>225.57241463139999</v>
      </c>
      <c r="DD10" s="57">
        <f t="shared" si="4"/>
        <v>145.46994287568003</v>
      </c>
      <c r="DE10" s="57">
        <f t="shared" si="4"/>
        <v>234.56065143168996</v>
      </c>
      <c r="DF10" s="70">
        <f>Master!DJ10</f>
        <v>0</v>
      </c>
      <c r="DG10" s="70">
        <f>Master!DK10</f>
        <v>0</v>
      </c>
      <c r="DH10" s="70">
        <f>Master!DL10</f>
        <v>0</v>
      </c>
      <c r="DI10" s="57">
        <f t="shared" ref="DI10:EN10" si="5">SUM(DI5:DI9)</f>
        <v>42232.760830848492</v>
      </c>
      <c r="DJ10" s="57">
        <f t="shared" si="5"/>
        <v>1322.5133722528699</v>
      </c>
      <c r="DK10" s="57">
        <f t="shared" si="5"/>
        <v>931.29184119694992</v>
      </c>
      <c r="DL10" s="57">
        <f t="shared" si="5"/>
        <v>539.16501778049997</v>
      </c>
      <c r="DM10" s="57">
        <f t="shared" si="5"/>
        <v>24.040768798329999</v>
      </c>
      <c r="DN10" s="57">
        <f t="shared" si="5"/>
        <v>0</v>
      </c>
      <c r="DO10" s="57">
        <f t="shared" si="5"/>
        <v>45049.771830877144</v>
      </c>
      <c r="DP10" s="58">
        <f t="shared" si="5"/>
        <v>118086.60041796193</v>
      </c>
      <c r="DQ10" s="58">
        <f t="shared" si="5"/>
        <v>15512.82008931352</v>
      </c>
      <c r="DR10" s="58">
        <f t="shared" si="5"/>
        <v>7408.1861502225593</v>
      </c>
      <c r="DS10" s="58">
        <f t="shared" si="5"/>
        <v>3634.8236096700848</v>
      </c>
      <c r="DT10" s="58">
        <f t="shared" si="5"/>
        <v>132.08226299826001</v>
      </c>
      <c r="DU10" s="58">
        <f t="shared" si="5"/>
        <v>0</v>
      </c>
      <c r="DV10" s="58">
        <f t="shared" si="5"/>
        <v>144774.51253016636</v>
      </c>
      <c r="DW10" s="57">
        <f t="shared" si="5"/>
        <v>7168.4665005796323</v>
      </c>
      <c r="DX10" s="57">
        <f t="shared" si="5"/>
        <v>2658.4057208646</v>
      </c>
      <c r="DY10" s="57">
        <f t="shared" si="5"/>
        <v>1103.2801404471197</v>
      </c>
      <c r="DZ10" s="57">
        <f t="shared" si="5"/>
        <v>148.71772099060001</v>
      </c>
      <c r="EA10" s="57">
        <f t="shared" si="5"/>
        <v>0</v>
      </c>
      <c r="EB10" s="57">
        <f t="shared" si="5"/>
        <v>11078.870082881951</v>
      </c>
      <c r="EC10" s="57">
        <f t="shared" si="5"/>
        <v>2535.6972259496547</v>
      </c>
      <c r="ED10" s="57">
        <f t="shared" si="5"/>
        <v>757.00729503588991</v>
      </c>
      <c r="EE10" s="57">
        <f t="shared" si="5"/>
        <v>368.98673786406999</v>
      </c>
      <c r="EF10" s="57">
        <f t="shared" si="5"/>
        <v>57.746024871979998</v>
      </c>
      <c r="EG10" s="57">
        <f t="shared" si="5"/>
        <v>0</v>
      </c>
      <c r="EH10" s="57">
        <f t="shared" si="5"/>
        <v>3719.4372837215942</v>
      </c>
      <c r="EI10" s="57">
        <f t="shared" si="5"/>
        <v>5597.9962117538935</v>
      </c>
      <c r="EJ10" s="57">
        <f t="shared" si="5"/>
        <v>4228.1140028106902</v>
      </c>
      <c r="EK10" s="57">
        <f t="shared" si="5"/>
        <v>2358.0649869962799</v>
      </c>
      <c r="EL10" s="57">
        <f t="shared" si="5"/>
        <v>2411.4312511431999</v>
      </c>
      <c r="EM10" s="57">
        <f t="shared" si="5"/>
        <v>235.03188313980002</v>
      </c>
      <c r="EN10" s="57">
        <f t="shared" si="5"/>
        <v>14830.638335843865</v>
      </c>
      <c r="EO10" s="57">
        <f t="shared" ref="EO10:FT10" si="6">SUM(EO5:EO9)</f>
        <v>4254.0557741304483</v>
      </c>
      <c r="EP10" s="57">
        <f t="shared" si="6"/>
        <v>6395.2504786174886</v>
      </c>
      <c r="EQ10" s="57">
        <f t="shared" si="6"/>
        <v>2802.8168927237998</v>
      </c>
      <c r="ER10" s="57">
        <f t="shared" si="6"/>
        <v>235.51753236092003</v>
      </c>
      <c r="ES10" s="57">
        <f t="shared" si="6"/>
        <v>185.98806922337002</v>
      </c>
      <c r="ET10" s="57">
        <f t="shared" si="6"/>
        <v>13873.628747056024</v>
      </c>
      <c r="EU10" s="57">
        <f t="shared" si="6"/>
        <v>9038.9125976160194</v>
      </c>
      <c r="EV10" s="57">
        <f t="shared" si="6"/>
        <v>9308.0970368346007</v>
      </c>
      <c r="EW10" s="57">
        <f t="shared" si="6"/>
        <v>7428.6570438361086</v>
      </c>
      <c r="EX10" s="57">
        <f t="shared" si="6"/>
        <v>1009.35837608016</v>
      </c>
      <c r="EY10" s="57">
        <f t="shared" si="6"/>
        <v>395.87575369665996</v>
      </c>
      <c r="EZ10" s="57">
        <f t="shared" si="6"/>
        <v>27180.900808063547</v>
      </c>
      <c r="FA10" s="57">
        <f t="shared" si="6"/>
        <v>7374.8858955907181</v>
      </c>
      <c r="FB10" s="57">
        <f t="shared" si="6"/>
        <v>3879.56779288491</v>
      </c>
      <c r="FC10" s="57">
        <f t="shared" si="6"/>
        <v>2060.5279684954398</v>
      </c>
      <c r="FD10" s="57">
        <f t="shared" si="6"/>
        <v>944.86970775536997</v>
      </c>
      <c r="FE10" s="57">
        <f t="shared" si="6"/>
        <v>0</v>
      </c>
      <c r="FF10" s="57">
        <f t="shared" si="6"/>
        <v>14259.851364726437</v>
      </c>
      <c r="FG10" s="57">
        <f t="shared" si="6"/>
        <v>4496.6006435651316</v>
      </c>
      <c r="FH10" s="57">
        <f t="shared" si="6"/>
        <v>1266.1442508061998</v>
      </c>
      <c r="FI10" s="57">
        <f t="shared" si="6"/>
        <v>284.65148557689997</v>
      </c>
      <c r="FJ10" s="57">
        <f t="shared" si="6"/>
        <v>24.5</v>
      </c>
      <c r="FK10" s="57">
        <f t="shared" si="6"/>
        <v>0</v>
      </c>
      <c r="FL10" s="57">
        <f t="shared" si="6"/>
        <v>6071.8963799482317</v>
      </c>
      <c r="FM10" s="58">
        <f t="shared" si="6"/>
        <v>40466.614849185498</v>
      </c>
      <c r="FN10" s="58">
        <f t="shared" si="6"/>
        <v>28492.586577854378</v>
      </c>
      <c r="FO10" s="58">
        <f t="shared" si="6"/>
        <v>16406.985255939719</v>
      </c>
      <c r="FP10" s="58">
        <f t="shared" si="6"/>
        <v>4832.1406132022294</v>
      </c>
      <c r="FQ10" s="58">
        <f t="shared" si="6"/>
        <v>816.89570605982999</v>
      </c>
      <c r="FR10" s="58">
        <f t="shared" si="6"/>
        <v>91015.223002241662</v>
      </c>
      <c r="FS10" s="57">
        <f t="shared" si="6"/>
        <v>204320.469428123</v>
      </c>
      <c r="FT10" s="57">
        <f t="shared" si="6"/>
        <v>8919.8322457540598</v>
      </c>
      <c r="FU10" s="57">
        <f t="shared" ref="FU10:GT10" si="7">SUM(FU5:FU9)</f>
        <v>738.5334576926</v>
      </c>
      <c r="FV10" s="57">
        <f t="shared" si="7"/>
        <v>40.082054131299998</v>
      </c>
      <c r="FW10" s="57">
        <f t="shared" si="7"/>
        <v>0</v>
      </c>
      <c r="FX10" s="57">
        <f t="shared" si="7"/>
        <v>214018.91718570096</v>
      </c>
      <c r="FY10" s="57">
        <f t="shared" si="7"/>
        <v>3622.5054043764003</v>
      </c>
      <c r="FZ10" s="57">
        <f t="shared" si="7"/>
        <v>0</v>
      </c>
      <c r="GA10" s="57">
        <f t="shared" si="7"/>
        <v>0</v>
      </c>
      <c r="GB10" s="57">
        <f t="shared" si="7"/>
        <v>8.5</v>
      </c>
      <c r="GC10" s="57">
        <f t="shared" si="7"/>
        <v>0</v>
      </c>
      <c r="GD10" s="57">
        <f t="shared" si="7"/>
        <v>3631.0054043764003</v>
      </c>
      <c r="GE10" s="57">
        <f t="shared" si="7"/>
        <v>11089.09067531272</v>
      </c>
      <c r="GF10" s="57">
        <f t="shared" si="7"/>
        <v>261.87696479030001</v>
      </c>
      <c r="GG10" s="57">
        <f t="shared" si="7"/>
        <v>0</v>
      </c>
      <c r="GH10" s="57">
        <f t="shared" si="7"/>
        <v>4</v>
      </c>
      <c r="GI10" s="57">
        <f t="shared" si="7"/>
        <v>0</v>
      </c>
      <c r="GJ10" s="57">
        <f t="shared" si="7"/>
        <v>11354.967640103019</v>
      </c>
      <c r="GK10" s="57">
        <f t="shared" si="7"/>
        <v>84772.543720633534</v>
      </c>
      <c r="GL10" s="57">
        <f t="shared" si="7"/>
        <v>363.73980073590002</v>
      </c>
      <c r="GM10" s="57">
        <f t="shared" si="7"/>
        <v>0</v>
      </c>
      <c r="GN10" s="57">
        <f t="shared" si="7"/>
        <v>6</v>
      </c>
      <c r="GO10" s="57">
        <f t="shared" si="7"/>
        <v>0</v>
      </c>
      <c r="GP10" s="57">
        <f t="shared" si="7"/>
        <v>85142.283521369434</v>
      </c>
      <c r="GQ10" s="57">
        <f t="shared" si="7"/>
        <v>157750.38473705165</v>
      </c>
      <c r="GR10" s="57">
        <f t="shared" si="7"/>
        <v>10243.3983227312</v>
      </c>
      <c r="GS10" s="57">
        <f t="shared" si="7"/>
        <v>1949.512799203</v>
      </c>
      <c r="GT10" s="57">
        <f t="shared" si="7"/>
        <v>110.9266201673</v>
      </c>
      <c r="GU10" s="57">
        <f t="shared" ref="GU10:HS10" si="8">SUM(GU5:GU9)</f>
        <v>0</v>
      </c>
      <c r="GV10" s="57">
        <f t="shared" si="8"/>
        <v>170054.22247915313</v>
      </c>
      <c r="GW10" s="57">
        <f t="shared" si="8"/>
        <v>312450.24095689063</v>
      </c>
      <c r="GX10" s="57">
        <f t="shared" si="8"/>
        <v>9686.7339142899345</v>
      </c>
      <c r="GY10" s="57">
        <f t="shared" si="8"/>
        <v>1038.8017227788</v>
      </c>
      <c r="GZ10" s="57">
        <f t="shared" si="8"/>
        <v>88.678119068699999</v>
      </c>
      <c r="HA10" s="57">
        <f t="shared" si="8"/>
        <v>0</v>
      </c>
      <c r="HB10" s="57">
        <f t="shared" si="8"/>
        <v>323264.4547130281</v>
      </c>
      <c r="HC10" s="57">
        <f t="shared" si="8"/>
        <v>1517.4985053189998</v>
      </c>
      <c r="HD10" s="57">
        <f t="shared" si="8"/>
        <v>0</v>
      </c>
      <c r="HE10" s="57">
        <f t="shared" si="8"/>
        <v>0</v>
      </c>
      <c r="HF10" s="57">
        <f t="shared" si="8"/>
        <v>0.25</v>
      </c>
      <c r="HG10" s="57">
        <f t="shared" si="8"/>
        <v>0</v>
      </c>
      <c r="HH10" s="57">
        <f t="shared" si="8"/>
        <v>1517.7485053189998</v>
      </c>
      <c r="HI10" s="57">
        <f t="shared" si="8"/>
        <v>0</v>
      </c>
      <c r="HJ10" s="57">
        <f t="shared" si="8"/>
        <v>0</v>
      </c>
      <c r="HK10" s="57">
        <f t="shared" si="8"/>
        <v>0</v>
      </c>
      <c r="HL10" s="57">
        <f t="shared" si="8"/>
        <v>0</v>
      </c>
      <c r="HM10" s="57">
        <f t="shared" si="8"/>
        <v>0</v>
      </c>
      <c r="HN10" s="57">
        <f t="shared" si="8"/>
        <v>0</v>
      </c>
      <c r="HO10" s="58">
        <f t="shared" si="8"/>
        <v>775522.73342770699</v>
      </c>
      <c r="HP10" s="58">
        <f t="shared" si="8"/>
        <v>29475.581248301391</v>
      </c>
      <c r="HQ10" s="58">
        <f t="shared" si="8"/>
        <v>3726.8479796743995</v>
      </c>
      <c r="HR10" s="58">
        <f t="shared" si="8"/>
        <v>258.43679336729997</v>
      </c>
      <c r="HS10" s="58">
        <f t="shared" si="8"/>
        <v>0</v>
      </c>
      <c r="HT10" s="58">
        <f t="shared" ref="HT10:HZ10" si="9">SUM(HT5:HT9)</f>
        <v>808983.59944905003</v>
      </c>
      <c r="HU10" s="57">
        <f t="shared" si="9"/>
        <v>522999.83229541761</v>
      </c>
      <c r="HV10" s="57">
        <f t="shared" si="9"/>
        <v>130395.99429738632</v>
      </c>
      <c r="HW10" s="57">
        <f t="shared" si="9"/>
        <v>7349.6254776039277</v>
      </c>
      <c r="HX10" s="57">
        <f t="shared" si="9"/>
        <v>169.5</v>
      </c>
      <c r="HY10" s="57">
        <f t="shared" si="9"/>
        <v>0</v>
      </c>
      <c r="HZ10" s="57">
        <f t="shared" si="9"/>
        <v>660914.9520704078</v>
      </c>
      <c r="IA10" s="57">
        <f t="shared" ref="IA10:JP10" si="10">SUM(IA5:IA9)</f>
        <v>236623.76980275768</v>
      </c>
      <c r="IB10" s="57">
        <f t="shared" si="10"/>
        <v>55000.791718768582</v>
      </c>
      <c r="IC10" s="57">
        <f t="shared" si="10"/>
        <v>5649.6154946712295</v>
      </c>
      <c r="ID10" s="57">
        <f t="shared" si="10"/>
        <v>334.56302012560002</v>
      </c>
      <c r="IE10" s="57">
        <f t="shared" si="10"/>
        <v>0</v>
      </c>
      <c r="IF10" s="57">
        <f t="shared" si="10"/>
        <v>297608.74003632308</v>
      </c>
      <c r="IG10" s="57">
        <f t="shared" si="10"/>
        <v>855057.29080134514</v>
      </c>
      <c r="IH10" s="57">
        <f t="shared" si="10"/>
        <v>300882.93469718116</v>
      </c>
      <c r="II10" s="57">
        <f t="shared" si="10"/>
        <v>63442.831518605541</v>
      </c>
      <c r="IJ10" s="57">
        <f t="shared" si="10"/>
        <v>1505.7413957106901</v>
      </c>
      <c r="IK10" s="57">
        <f t="shared" si="10"/>
        <v>155.649534378</v>
      </c>
      <c r="IL10" s="57">
        <f t="shared" si="10"/>
        <v>1221044.4479472204</v>
      </c>
      <c r="IM10" s="58">
        <f t="shared" si="10"/>
        <v>1614680.8928995202</v>
      </c>
      <c r="IN10" s="58">
        <f t="shared" si="10"/>
        <v>486279.72071333614</v>
      </c>
      <c r="IO10" s="58">
        <f t="shared" si="10"/>
        <v>76442.072490880702</v>
      </c>
      <c r="IP10" s="58">
        <f t="shared" si="10"/>
        <v>2009.80441583629</v>
      </c>
      <c r="IQ10" s="58">
        <f t="shared" si="10"/>
        <v>155.649534378</v>
      </c>
      <c r="IR10" s="58">
        <f t="shared" si="10"/>
        <v>2179568.1400539516</v>
      </c>
      <c r="IS10" s="57">
        <f t="shared" si="10"/>
        <v>220741.17726835195</v>
      </c>
      <c r="IT10" s="57">
        <f t="shared" si="10"/>
        <v>58207.750573235186</v>
      </c>
      <c r="IU10" s="57">
        <f t="shared" si="10"/>
        <v>1055.26349063627</v>
      </c>
      <c r="IV10" s="57">
        <f t="shared" si="10"/>
        <v>95.25</v>
      </c>
      <c r="IW10" s="57">
        <f t="shared" si="10"/>
        <v>0</v>
      </c>
      <c r="IX10" s="57">
        <f t="shared" si="10"/>
        <v>280099.44133222348</v>
      </c>
      <c r="IY10" s="57">
        <f t="shared" si="10"/>
        <v>100288.52006792551</v>
      </c>
      <c r="IZ10" s="57">
        <f t="shared" si="10"/>
        <v>12112.520203084017</v>
      </c>
      <c r="JA10" s="57">
        <f t="shared" si="10"/>
        <v>233.91461376449999</v>
      </c>
      <c r="JB10" s="57">
        <f t="shared" si="10"/>
        <v>246.25</v>
      </c>
      <c r="JC10" s="57">
        <f t="shared" si="10"/>
        <v>0</v>
      </c>
      <c r="JD10" s="57">
        <f t="shared" si="10"/>
        <v>112881.20488477401</v>
      </c>
      <c r="JE10" s="57">
        <f t="shared" si="10"/>
        <v>29106.340415637183</v>
      </c>
      <c r="JF10" s="57">
        <f t="shared" si="10"/>
        <v>5378.2166958529315</v>
      </c>
      <c r="JG10" s="57">
        <f t="shared" si="10"/>
        <v>73.675224347579999</v>
      </c>
      <c r="JH10" s="57">
        <f t="shared" si="10"/>
        <v>161</v>
      </c>
      <c r="JI10" s="57">
        <f t="shared" si="10"/>
        <v>0</v>
      </c>
      <c r="JJ10" s="57">
        <f t="shared" si="10"/>
        <v>34719.232335837703</v>
      </c>
      <c r="JK10" s="58">
        <f t="shared" si="10"/>
        <v>350136.0377519147</v>
      </c>
      <c r="JL10" s="58">
        <f t="shared" si="10"/>
        <v>75698.487472172128</v>
      </c>
      <c r="JM10" s="58">
        <f t="shared" si="10"/>
        <v>1362.8533287483501</v>
      </c>
      <c r="JN10" s="58">
        <f t="shared" si="10"/>
        <v>502.5</v>
      </c>
      <c r="JO10" s="58">
        <f t="shared" si="10"/>
        <v>0</v>
      </c>
      <c r="JP10" s="58">
        <f t="shared" si="10"/>
        <v>427699.87855283514</v>
      </c>
      <c r="JR10" s="58">
        <f t="shared" ref="JR10:JX10" si="11">SUM(JR5:JR9)</f>
        <v>3199943.7440706557</v>
      </c>
      <c r="JS10" s="58">
        <f t="shared" si="11"/>
        <v>704649.28214245976</v>
      </c>
      <c r="JT10" s="58">
        <f t="shared" si="11"/>
        <v>118423.2046009867</v>
      </c>
      <c r="JU10" s="58">
        <f t="shared" si="11"/>
        <v>13869.696048996057</v>
      </c>
      <c r="JV10" s="58">
        <f t="shared" si="11"/>
        <v>1104.6275034360899</v>
      </c>
      <c r="JW10" s="58">
        <f t="shared" si="11"/>
        <v>0</v>
      </c>
      <c r="JX10" s="58">
        <f t="shared" si="11"/>
        <v>4037990.5543665341</v>
      </c>
    </row>
    <row r="11" spans="1:284" s="56" customFormat="1" x14ac:dyDescent="0.2"/>
    <row r="12" spans="1:284" s="56" customFormat="1" x14ac:dyDescent="0.2"/>
    <row r="13" spans="1:284" s="56" customFormat="1" x14ac:dyDescent="0.2"/>
    <row r="18" spans="68:72" x14ac:dyDescent="0.2">
      <c r="BP18" s="56"/>
      <c r="BQ18" s="56"/>
      <c r="BR18" s="56"/>
      <c r="BS18" s="56"/>
      <c r="BT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2020-01-13T20:00:26Z</cp:lastPrinted>
  <dcterms:created xsi:type="dcterms:W3CDTF">2001-02-06T01:06:32Z</dcterms:created>
  <dcterms:modified xsi:type="dcterms:W3CDTF">2020-01-28T22:40:52Z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